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rincipal Office\Desktop\"/>
    </mc:Choice>
  </mc:AlternateContent>
  <xr:revisionPtr revIDLastSave="0" documentId="8_{165FB892-4697-DA46-A36F-E415F26C98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Sheet1!$AH$1:$AH$38</definedName>
    <definedName name="_xlnm.Print_Area" localSheetId="0">Sheet1!$A$1:$AG$35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9" i="1" l="1"/>
  <c r="AA9" i="1"/>
  <c r="W9" i="1"/>
  <c r="S9" i="1"/>
  <c r="O9" i="1"/>
  <c r="K9" i="1"/>
  <c r="G9" i="1"/>
  <c r="AF9" i="1"/>
  <c r="AH9" i="1"/>
  <c r="AE10" i="1"/>
  <c r="AA10" i="1"/>
  <c r="W10" i="1"/>
  <c r="S10" i="1"/>
  <c r="O10" i="1"/>
  <c r="K10" i="1"/>
  <c r="G10" i="1"/>
  <c r="AF10" i="1"/>
  <c r="AH10" i="1"/>
  <c r="AE11" i="1"/>
  <c r="AA11" i="1"/>
  <c r="W11" i="1"/>
  <c r="S11" i="1"/>
  <c r="O11" i="1"/>
  <c r="K11" i="1"/>
  <c r="G11" i="1"/>
  <c r="AF11" i="1"/>
  <c r="AH11" i="1"/>
  <c r="AE12" i="1"/>
  <c r="AA12" i="1"/>
  <c r="W12" i="1"/>
  <c r="S12" i="1"/>
  <c r="O12" i="1"/>
  <c r="K12" i="1"/>
  <c r="G12" i="1"/>
  <c r="AF12" i="1"/>
  <c r="AH12" i="1"/>
  <c r="AE13" i="1"/>
  <c r="AA13" i="1"/>
  <c r="W13" i="1"/>
  <c r="S13" i="1"/>
  <c r="O13" i="1"/>
  <c r="K13" i="1"/>
  <c r="G13" i="1"/>
  <c r="AF13" i="1"/>
  <c r="AH13" i="1"/>
  <c r="AE14" i="1"/>
  <c r="AA14" i="1"/>
  <c r="W14" i="1"/>
  <c r="S14" i="1"/>
  <c r="O14" i="1"/>
  <c r="K14" i="1"/>
  <c r="G14" i="1"/>
  <c r="AF14" i="1"/>
  <c r="AH14" i="1"/>
  <c r="AE15" i="1"/>
  <c r="AA15" i="1"/>
  <c r="W15" i="1"/>
  <c r="S15" i="1"/>
  <c r="O15" i="1"/>
  <c r="K15" i="1"/>
  <c r="G15" i="1"/>
  <c r="AF15" i="1"/>
  <c r="AH15" i="1"/>
  <c r="AE16" i="1"/>
  <c r="AA16" i="1"/>
  <c r="W16" i="1"/>
  <c r="S16" i="1"/>
  <c r="O16" i="1"/>
  <c r="K16" i="1"/>
  <c r="G16" i="1"/>
  <c r="AF16" i="1"/>
  <c r="AH16" i="1"/>
  <c r="AE17" i="1"/>
  <c r="AA17" i="1"/>
  <c r="W17" i="1"/>
  <c r="S17" i="1"/>
  <c r="O17" i="1"/>
  <c r="K17" i="1"/>
  <c r="G17" i="1"/>
  <c r="AF17" i="1"/>
  <c r="AH17" i="1"/>
  <c r="AE18" i="1"/>
  <c r="AA18" i="1"/>
  <c r="W18" i="1"/>
  <c r="S18" i="1"/>
  <c r="O18" i="1"/>
  <c r="K18" i="1"/>
  <c r="G18" i="1"/>
  <c r="AF18" i="1"/>
  <c r="AH18" i="1"/>
  <c r="AE19" i="1"/>
  <c r="AA19" i="1"/>
  <c r="W19" i="1"/>
  <c r="S19" i="1"/>
  <c r="O19" i="1"/>
  <c r="K19" i="1"/>
  <c r="G19" i="1"/>
  <c r="AF19" i="1"/>
  <c r="AH19" i="1"/>
  <c r="AE20" i="1"/>
  <c r="AA20" i="1"/>
  <c r="W20" i="1"/>
  <c r="S20" i="1"/>
  <c r="O20" i="1"/>
  <c r="K20" i="1"/>
  <c r="G20" i="1"/>
  <c r="AF20" i="1"/>
  <c r="AH20" i="1"/>
  <c r="AE21" i="1"/>
  <c r="AA21" i="1"/>
  <c r="W21" i="1"/>
  <c r="S21" i="1"/>
  <c r="O21" i="1"/>
  <c r="K21" i="1"/>
  <c r="G21" i="1"/>
  <c r="AF21" i="1"/>
  <c r="AH21" i="1"/>
  <c r="AE22" i="1"/>
  <c r="AA22" i="1"/>
  <c r="W22" i="1"/>
  <c r="S22" i="1"/>
  <c r="O22" i="1"/>
  <c r="K22" i="1"/>
  <c r="G22" i="1"/>
  <c r="AF22" i="1"/>
  <c r="AH22" i="1"/>
  <c r="AE23" i="1"/>
  <c r="AA23" i="1"/>
  <c r="W23" i="1"/>
  <c r="S23" i="1"/>
  <c r="O23" i="1"/>
  <c r="K23" i="1"/>
  <c r="G23" i="1"/>
  <c r="AF23" i="1"/>
  <c r="AH23" i="1"/>
  <c r="AE24" i="1"/>
  <c r="AA24" i="1"/>
  <c r="W24" i="1"/>
  <c r="S24" i="1"/>
  <c r="O24" i="1"/>
  <c r="K24" i="1"/>
  <c r="G24" i="1"/>
  <c r="AF24" i="1"/>
  <c r="AH24" i="1"/>
  <c r="AE25" i="1"/>
  <c r="AA25" i="1"/>
  <c r="W25" i="1"/>
  <c r="S25" i="1"/>
  <c r="O25" i="1"/>
  <c r="K25" i="1"/>
  <c r="G25" i="1"/>
  <c r="AF25" i="1"/>
  <c r="AH25" i="1"/>
  <c r="AE26" i="1"/>
  <c r="AA26" i="1"/>
  <c r="W26" i="1"/>
  <c r="S26" i="1"/>
  <c r="O26" i="1"/>
  <c r="K26" i="1"/>
  <c r="G26" i="1"/>
  <c r="AF26" i="1"/>
  <c r="AH26" i="1"/>
  <c r="AE27" i="1"/>
  <c r="AA27" i="1"/>
  <c r="W27" i="1"/>
  <c r="S27" i="1"/>
  <c r="O27" i="1"/>
  <c r="K27" i="1"/>
  <c r="G27" i="1"/>
  <c r="AF27" i="1"/>
  <c r="AH27" i="1"/>
  <c r="AE28" i="1"/>
  <c r="AA28" i="1"/>
  <c r="W28" i="1"/>
  <c r="S28" i="1"/>
  <c r="O28" i="1"/>
  <c r="K28" i="1"/>
  <c r="G28" i="1"/>
  <c r="AF28" i="1"/>
  <c r="AH28" i="1"/>
  <c r="AE29" i="1"/>
  <c r="AA29" i="1"/>
  <c r="W29" i="1"/>
  <c r="S29" i="1"/>
  <c r="O29" i="1"/>
  <c r="K29" i="1"/>
  <c r="AF29" i="1"/>
  <c r="AH29" i="1"/>
  <c r="AE30" i="1"/>
  <c r="AA30" i="1"/>
  <c r="W30" i="1"/>
  <c r="S30" i="1"/>
  <c r="O30" i="1"/>
  <c r="K30" i="1"/>
  <c r="G30" i="1"/>
  <c r="AF30" i="1"/>
  <c r="AH30" i="1"/>
  <c r="AH31" i="1"/>
  <c r="AE32" i="1"/>
  <c r="AA32" i="1"/>
  <c r="W32" i="1"/>
  <c r="S32" i="1"/>
  <c r="O32" i="1"/>
  <c r="K32" i="1"/>
  <c r="G32" i="1"/>
  <c r="AF32" i="1"/>
  <c r="AH32" i="1"/>
  <c r="AE33" i="1"/>
  <c r="AA33" i="1"/>
  <c r="W33" i="1"/>
  <c r="S33" i="1"/>
  <c r="O33" i="1"/>
  <c r="K33" i="1"/>
  <c r="G33" i="1"/>
  <c r="AF33" i="1"/>
  <c r="AH33" i="1"/>
  <c r="AE34" i="1"/>
  <c r="AA34" i="1"/>
  <c r="W34" i="1"/>
  <c r="S34" i="1"/>
  <c r="O34" i="1"/>
  <c r="K34" i="1"/>
  <c r="G34" i="1"/>
  <c r="AF34" i="1"/>
  <c r="AH34" i="1"/>
  <c r="AE35" i="1"/>
  <c r="AA35" i="1"/>
  <c r="W35" i="1"/>
  <c r="S35" i="1"/>
  <c r="O35" i="1"/>
  <c r="K35" i="1"/>
  <c r="G35" i="1"/>
  <c r="AF35" i="1"/>
  <c r="AH35" i="1"/>
  <c r="AE6" i="1"/>
  <c r="AA6" i="1"/>
  <c r="W6" i="1"/>
  <c r="S6" i="1"/>
  <c r="O6" i="1"/>
  <c r="K6" i="1"/>
  <c r="G6" i="1"/>
  <c r="AF6" i="1"/>
  <c r="AH6" i="1"/>
  <c r="AE7" i="1"/>
  <c r="AA7" i="1"/>
  <c r="W7" i="1"/>
  <c r="S7" i="1"/>
  <c r="O7" i="1"/>
  <c r="K7" i="1"/>
  <c r="G7" i="1"/>
  <c r="AF7" i="1"/>
  <c r="AH7" i="1"/>
  <c r="AE8" i="1"/>
  <c r="AA8" i="1"/>
  <c r="W8" i="1"/>
  <c r="S8" i="1"/>
  <c r="O8" i="1"/>
  <c r="K8" i="1"/>
  <c r="G8" i="1"/>
  <c r="AF8" i="1"/>
  <c r="AH8" i="1"/>
  <c r="AE5" i="1"/>
  <c r="AA5" i="1"/>
  <c r="W5" i="1"/>
  <c r="S5" i="1"/>
  <c r="O5" i="1"/>
  <c r="K5" i="1"/>
  <c r="G5" i="1"/>
  <c r="AF5" i="1"/>
  <c r="AH5" i="1"/>
</calcChain>
</file>

<file path=xl/sharedStrings.xml><?xml version="1.0" encoding="utf-8"?>
<sst xmlns="http://schemas.openxmlformats.org/spreadsheetml/2006/main" count="128" uniqueCount="60">
  <si>
    <t>RESULT STATEMNET OF CLASS 9TH SESSION NOV-2025</t>
  </si>
  <si>
    <t>FA(30)</t>
  </si>
  <si>
    <t>CC(20)</t>
  </si>
  <si>
    <t>SA(50)</t>
  </si>
  <si>
    <t>Total(100)</t>
  </si>
  <si>
    <t>G.Total</t>
  </si>
  <si>
    <t xml:space="preserve">Remarks </t>
  </si>
  <si>
    <t>ADD. NO</t>
  </si>
  <si>
    <t>Roll NO.</t>
  </si>
  <si>
    <t xml:space="preserve">Name of the student </t>
  </si>
  <si>
    <t>English</t>
  </si>
  <si>
    <t>URDU</t>
  </si>
  <si>
    <t>MATH</t>
  </si>
  <si>
    <t>SOCIAL SCIENCE</t>
  </si>
  <si>
    <t xml:space="preserve">Science </t>
  </si>
  <si>
    <t>KASHMIRI</t>
  </si>
  <si>
    <t>VOC(ITE/TOU)</t>
  </si>
  <si>
    <t>Aaqib Ahmad Khan</t>
  </si>
  <si>
    <t>Qualified</t>
  </si>
  <si>
    <t>Asraar Mushtaq</t>
  </si>
  <si>
    <t>Owais Ahmad Lone</t>
  </si>
  <si>
    <t>Wahid Firdous Shah</t>
  </si>
  <si>
    <t>Junaid Ahmad Kambay</t>
  </si>
  <si>
    <t>Aadil Showkat Shah</t>
  </si>
  <si>
    <t>Nisar Ahmad Ganaie</t>
  </si>
  <si>
    <t>Arbaz Ahmad Shah</t>
  </si>
  <si>
    <t>Mubashir Ahmad Bhat</t>
  </si>
  <si>
    <t>Faizan Hilal</t>
  </si>
  <si>
    <t>Furkan Tariq</t>
  </si>
  <si>
    <t>Rizwan Riyaz Khanday</t>
  </si>
  <si>
    <t>Saqib Ahmad Bhat</t>
  </si>
  <si>
    <t>Farhad Ashraf Wani</t>
  </si>
  <si>
    <t>Shahid Ahmad Mir</t>
  </si>
  <si>
    <t>A</t>
  </si>
  <si>
    <t>Mehvish Hassan</t>
  </si>
  <si>
    <t>Azra Akbar</t>
  </si>
  <si>
    <t>Abrar Yousuf</t>
  </si>
  <si>
    <t>Shahid Mohammad Shah</t>
  </si>
  <si>
    <t>Rizwan Rashid</t>
  </si>
  <si>
    <t>Mehak Mushtaq</t>
  </si>
  <si>
    <t>Zubaida Nazir</t>
  </si>
  <si>
    <t>Aamir Bin Quyoom</t>
  </si>
  <si>
    <t>Sameera Jamshid</t>
  </si>
  <si>
    <t>Rizwan Nisar</t>
  </si>
  <si>
    <t>Musaib Ahmad Khanday</t>
  </si>
  <si>
    <t>Mohammad Yasin Shah</t>
  </si>
  <si>
    <t>Iqra Jan</t>
  </si>
  <si>
    <t>Misbah Manzoor</t>
  </si>
  <si>
    <t>Feroza Zahoor</t>
  </si>
  <si>
    <t>Mudasir Ahmad Shah</t>
  </si>
  <si>
    <t>I/C Add</t>
  </si>
  <si>
    <t xml:space="preserve">I/C Examination </t>
  </si>
  <si>
    <t>Head Examiner</t>
  </si>
  <si>
    <t>Principal</t>
  </si>
  <si>
    <t>ABSENT</t>
  </si>
  <si>
    <t>%age</t>
  </si>
  <si>
    <t>Position</t>
  </si>
  <si>
    <t>IST</t>
  </si>
  <si>
    <t>2ND</t>
  </si>
  <si>
    <t>3RD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</si>
</sst>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charset val="134"/>
      <scheme val="minor"/>
    </font>
    <font>
      <b/>
      <sz val="11"/>
      <color theme="4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48"/>
      <color theme="1"/>
      <name val="Calibri"/>
      <charset val="134"/>
      <scheme val="minor"/>
    </font>
    <font>
      <b/>
      <sz val="22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6"/>
      <color theme="1"/>
      <name val="Calibri"/>
      <charset val="134"/>
      <scheme val="minor"/>
    </font>
    <font>
      <b/>
      <sz val="18"/>
      <color rgb="FFC00000"/>
      <name val="Calibri"/>
      <charset val="134"/>
      <scheme val="minor"/>
    </font>
    <font>
      <sz val="16"/>
      <color theme="1"/>
      <name val="Calibri"/>
      <charset val="134"/>
      <scheme val="minor"/>
    </font>
    <font>
      <b/>
      <sz val="16"/>
      <color theme="4"/>
      <name val="Calibri"/>
      <charset val="134"/>
      <scheme val="minor"/>
    </font>
    <font>
      <b/>
      <sz val="18"/>
      <color theme="4"/>
      <name val="Calibri"/>
      <charset val="134"/>
      <scheme val="minor"/>
    </font>
    <font>
      <sz val="18"/>
      <color theme="1"/>
      <name val="Calibri"/>
      <charset val="134"/>
      <scheme val="minor"/>
    </font>
    <font>
      <b/>
      <sz val="18"/>
      <color theme="1"/>
      <name val="Calibri"/>
      <charset val="134"/>
      <scheme val="minor"/>
    </font>
    <font>
      <sz val="16"/>
      <color rgb="FFFF0000"/>
      <name val="Calibri"/>
      <charset val="134"/>
      <scheme val="minor"/>
    </font>
    <font>
      <b/>
      <sz val="16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4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C00000"/>
      <name val="Rockwell"/>
      <family val="1"/>
    </font>
    <font>
      <b/>
      <sz val="12"/>
      <color rgb="FF495057"/>
      <name val="Rockwell"/>
      <family val="1"/>
    </font>
    <font>
      <b/>
      <sz val="12"/>
      <color theme="4"/>
      <name val="Rockwell"/>
      <family val="1"/>
    </font>
    <font>
      <b/>
      <sz val="12"/>
      <color theme="1"/>
      <name val="Rockwell"/>
      <family val="1"/>
    </font>
    <font>
      <b/>
      <sz val="12"/>
      <color rgb="FFFF0000"/>
      <name val="Rockwell"/>
      <family val="1"/>
    </font>
    <font>
      <sz val="12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7F7FC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7" fillId="4" borderId="1" xfId="0" applyFont="1" applyFill="1" applyBorder="1" applyAlignment="1">
      <alignment horizontal="center"/>
    </xf>
    <xf numFmtId="0" fontId="18" fillId="4" borderId="1" xfId="0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19" fillId="4" borderId="1" xfId="0" applyFont="1" applyFill="1" applyBorder="1" applyAlignment="1">
      <alignment horizontal="center"/>
    </xf>
    <xf numFmtId="0" fontId="21" fillId="0" borderId="1" xfId="0" applyFont="1" applyBorder="1" applyAlignment="1">
      <alignment wrapText="1"/>
    </xf>
    <xf numFmtId="0" fontId="22" fillId="0" borderId="1" xfId="0" applyFont="1" applyBorder="1"/>
    <xf numFmtId="0" fontId="23" fillId="0" borderId="1" xfId="0" applyFont="1" applyBorder="1"/>
    <xf numFmtId="0" fontId="24" fillId="3" borderId="1" xfId="0" applyFont="1" applyFill="1" applyBorder="1" applyAlignment="1">
      <alignment vertical="center" wrapText="1"/>
    </xf>
    <xf numFmtId="0" fontId="24" fillId="0" borderId="1" xfId="0" applyFont="1" applyBorder="1"/>
    <xf numFmtId="0" fontId="25" fillId="0" borderId="1" xfId="0" applyFont="1" applyBorder="1"/>
    <xf numFmtId="0" fontId="20" fillId="0" borderId="0" xfId="0" applyFont="1"/>
    <xf numFmtId="0" fontId="26" fillId="0" borderId="0" xfId="0" applyFont="1"/>
    <xf numFmtId="0" fontId="4" fillId="0" borderId="0" xfId="0" applyFont="1" applyAlignment="1">
      <alignment horizontal="center" vertical="center"/>
    </xf>
    <xf numFmtId="14" fontId="20" fillId="0" borderId="0" xfId="0" applyNumberFormat="1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29" fillId="0" borderId="1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I38"/>
  <sheetViews>
    <sheetView tabSelected="1" topLeftCell="H1" zoomScale="54" zoomScaleNormal="54" zoomScalePageLayoutView="26" workbookViewId="0">
      <selection activeCell="AL24" sqref="AL24"/>
    </sheetView>
  </sheetViews>
  <sheetFormatPr defaultColWidth="9.01171875" defaultRowHeight="15" x14ac:dyDescent="0.2"/>
  <cols>
    <col min="1" max="1" width="12.23828125" style="3" bestFit="1" customWidth="1"/>
    <col min="2" max="2" width="12.9140625" style="3" bestFit="1" customWidth="1"/>
    <col min="3" max="3" width="31.4765625" style="28" bestFit="1" customWidth="1"/>
    <col min="4" max="4" width="6.859375" style="3" bestFit="1" customWidth="1"/>
    <col min="5" max="5" width="6.72265625" style="3" bestFit="1" customWidth="1"/>
    <col min="6" max="6" width="6.859375" style="3" bestFit="1" customWidth="1"/>
    <col min="7" max="7" width="9.81640625" style="3" bestFit="1" customWidth="1"/>
    <col min="8" max="8" width="6.859375" style="3" bestFit="1" customWidth="1"/>
    <col min="9" max="9" width="6.72265625" style="3" bestFit="1" customWidth="1"/>
    <col min="10" max="10" width="6.859375" style="3" bestFit="1" customWidth="1"/>
    <col min="11" max="11" width="9.81640625" style="3" bestFit="1" customWidth="1"/>
    <col min="12" max="12" width="6.859375" style="3" bestFit="1" customWidth="1"/>
    <col min="13" max="13" width="6.72265625" style="3" bestFit="1" customWidth="1"/>
    <col min="14" max="14" width="6.859375" style="3" bestFit="1" customWidth="1"/>
    <col min="15" max="15" width="9.81640625" style="3" bestFit="1" customWidth="1"/>
    <col min="16" max="16" width="6.859375" style="3" bestFit="1" customWidth="1"/>
    <col min="17" max="17" width="6.72265625" style="3" bestFit="1" customWidth="1"/>
    <col min="18" max="18" width="6.859375" style="3" bestFit="1" customWidth="1"/>
    <col min="19" max="19" width="9.81640625" style="3" bestFit="1" customWidth="1"/>
    <col min="20" max="20" width="6.859375" style="3" bestFit="1" customWidth="1"/>
    <col min="21" max="21" width="6.72265625" style="3" bestFit="1" customWidth="1"/>
    <col min="22" max="22" width="6.859375" style="3" bestFit="1" customWidth="1"/>
    <col min="23" max="23" width="9.81640625" style="3" bestFit="1" customWidth="1"/>
    <col min="24" max="24" width="6.859375" style="3" bestFit="1" customWidth="1"/>
    <col min="25" max="25" width="6.72265625" style="3" bestFit="1" customWidth="1"/>
    <col min="26" max="26" width="6.859375" style="3" bestFit="1" customWidth="1"/>
    <col min="27" max="27" width="9.81640625" style="3" bestFit="1" customWidth="1"/>
    <col min="28" max="28" width="6.859375" style="3" customWidth="1"/>
    <col min="29" max="29" width="6.72265625" style="3" customWidth="1"/>
    <col min="30" max="30" width="6.859375" style="3" customWidth="1"/>
    <col min="31" max="31" width="9.81640625" style="3" customWidth="1"/>
    <col min="32" max="32" width="7.26171875" style="3" customWidth="1"/>
    <col min="33" max="33" width="9.28125" style="18" customWidth="1"/>
    <col min="34" max="16384" width="9.01171875" style="3"/>
  </cols>
  <sheetData>
    <row r="1" spans="1:35" ht="14.45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</row>
    <row r="2" spans="1:35" ht="28.9" customHeight="1" x14ac:dyDescent="0.2">
      <c r="A2" s="40"/>
      <c r="B2" s="40"/>
      <c r="C2" s="40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</row>
    <row r="3" spans="1:35" ht="29.25" x14ac:dyDescent="0.2">
      <c r="A3" s="29"/>
      <c r="B3" s="29"/>
      <c r="C3" s="30"/>
      <c r="D3" s="4" t="s">
        <v>1</v>
      </c>
      <c r="E3" s="31" t="s">
        <v>2</v>
      </c>
      <c r="F3" s="31" t="s">
        <v>3</v>
      </c>
      <c r="G3" s="4" t="s">
        <v>4</v>
      </c>
      <c r="H3" s="4" t="s">
        <v>1</v>
      </c>
      <c r="I3" s="4" t="s">
        <v>2</v>
      </c>
      <c r="J3" s="4" t="s">
        <v>3</v>
      </c>
      <c r="K3" s="4" t="s">
        <v>4</v>
      </c>
      <c r="L3" s="4" t="s">
        <v>1</v>
      </c>
      <c r="M3" s="4" t="s">
        <v>2</v>
      </c>
      <c r="N3" s="4" t="s">
        <v>3</v>
      </c>
      <c r="O3" s="4" t="s">
        <v>4</v>
      </c>
      <c r="P3" s="4" t="s">
        <v>1</v>
      </c>
      <c r="Q3" s="4" t="s">
        <v>2</v>
      </c>
      <c r="R3" s="4" t="s">
        <v>3</v>
      </c>
      <c r="S3" s="4" t="s">
        <v>4</v>
      </c>
      <c r="T3" s="4" t="s">
        <v>1</v>
      </c>
      <c r="U3" s="4" t="s">
        <v>2</v>
      </c>
      <c r="V3" s="4" t="s">
        <v>3</v>
      </c>
      <c r="W3" s="4" t="s">
        <v>4</v>
      </c>
      <c r="X3" s="4" t="s">
        <v>1</v>
      </c>
      <c r="Y3" s="4" t="s">
        <v>2</v>
      </c>
      <c r="Z3" s="4" t="s">
        <v>3</v>
      </c>
      <c r="AA3" s="4" t="s">
        <v>4</v>
      </c>
      <c r="AB3" s="4" t="s">
        <v>1</v>
      </c>
      <c r="AC3" s="4" t="s">
        <v>2</v>
      </c>
      <c r="AD3" s="4" t="s">
        <v>3</v>
      </c>
      <c r="AE3" s="4" t="s">
        <v>4</v>
      </c>
      <c r="AF3" s="4" t="s">
        <v>5</v>
      </c>
      <c r="AG3" s="19" t="s">
        <v>6</v>
      </c>
    </row>
    <row r="4" spans="1:35" ht="23.25" x14ac:dyDescent="0.3">
      <c r="A4" s="5" t="s">
        <v>7</v>
      </c>
      <c r="B4" s="6" t="s">
        <v>8</v>
      </c>
      <c r="C4" s="21" t="s">
        <v>9</v>
      </c>
      <c r="D4" s="37" t="s">
        <v>10</v>
      </c>
      <c r="E4" s="37"/>
      <c r="F4" s="37"/>
      <c r="G4" s="6"/>
      <c r="H4" s="37" t="s">
        <v>11</v>
      </c>
      <c r="I4" s="37"/>
      <c r="J4" s="37"/>
      <c r="K4" s="6"/>
      <c r="L4" s="37" t="s">
        <v>12</v>
      </c>
      <c r="M4" s="37"/>
      <c r="N4" s="37"/>
      <c r="O4" s="6"/>
      <c r="P4" s="38" t="s">
        <v>13</v>
      </c>
      <c r="Q4" s="38"/>
      <c r="R4" s="38"/>
      <c r="S4" s="6"/>
      <c r="T4" s="37" t="s">
        <v>14</v>
      </c>
      <c r="U4" s="37"/>
      <c r="V4" s="37"/>
      <c r="W4" s="6"/>
      <c r="X4" s="37" t="s">
        <v>15</v>
      </c>
      <c r="Y4" s="37"/>
      <c r="Z4" s="37"/>
      <c r="AA4" s="37"/>
      <c r="AB4" s="37" t="s">
        <v>16</v>
      </c>
      <c r="AC4" s="37"/>
      <c r="AD4" s="37"/>
      <c r="AE4" s="6"/>
      <c r="AF4" s="6"/>
      <c r="AG4" s="33" t="s">
        <v>6</v>
      </c>
      <c r="AH4" s="32" t="s">
        <v>55</v>
      </c>
      <c r="AI4" s="35" t="s">
        <v>56</v>
      </c>
    </row>
    <row r="5" spans="1:35" ht="21" x14ac:dyDescent="0.3">
      <c r="A5" s="5">
        <v>4850</v>
      </c>
      <c r="B5" s="7">
        <v>1</v>
      </c>
      <c r="C5" s="22" t="s">
        <v>17</v>
      </c>
      <c r="D5" s="8">
        <v>20</v>
      </c>
      <c r="E5" s="8">
        <v>12</v>
      </c>
      <c r="F5" s="8">
        <v>28</v>
      </c>
      <c r="G5" s="7">
        <f t="shared" ref="G5:G35" si="0">SUM(D5:F5)</f>
        <v>60</v>
      </c>
      <c r="H5" s="8">
        <v>21</v>
      </c>
      <c r="I5" s="8">
        <v>11</v>
      </c>
      <c r="J5" s="8">
        <v>19</v>
      </c>
      <c r="K5" s="7">
        <f t="shared" ref="K5:K35" si="1">SUM(H5:J5)</f>
        <v>51</v>
      </c>
      <c r="L5" s="8">
        <v>15</v>
      </c>
      <c r="M5" s="8">
        <v>9</v>
      </c>
      <c r="N5" s="8">
        <v>22</v>
      </c>
      <c r="O5" s="7">
        <f t="shared" ref="O5:O35" si="2">SUM(L5:N5)</f>
        <v>46</v>
      </c>
      <c r="P5" s="8">
        <v>19</v>
      </c>
      <c r="Q5" s="8">
        <v>13</v>
      </c>
      <c r="R5" s="8">
        <v>22</v>
      </c>
      <c r="S5" s="7">
        <f t="shared" ref="S5:S35" si="3">SUM(P5:R5)</f>
        <v>54</v>
      </c>
      <c r="T5" s="8">
        <v>17</v>
      </c>
      <c r="U5" s="8">
        <v>10</v>
      </c>
      <c r="V5" s="8">
        <v>17</v>
      </c>
      <c r="W5" s="7">
        <f t="shared" ref="W5:W35" si="4">SUM(T5:V5)</f>
        <v>44</v>
      </c>
      <c r="X5" s="8">
        <v>21</v>
      </c>
      <c r="Y5" s="8">
        <v>11</v>
      </c>
      <c r="Z5" s="7">
        <v>25</v>
      </c>
      <c r="AA5" s="7">
        <f>SUM(X5:Z5)</f>
        <v>57</v>
      </c>
      <c r="AB5" s="8">
        <v>20</v>
      </c>
      <c r="AC5" s="8">
        <v>12</v>
      </c>
      <c r="AD5" s="8">
        <v>26</v>
      </c>
      <c r="AE5" s="7">
        <f t="shared" ref="AE5:AE35" si="5">SUM(AB5:AD5)</f>
        <v>58</v>
      </c>
      <c r="AF5" s="7">
        <f>SUM(AE5,AA5,W5,S5,O5,K5,G5)</f>
        <v>370</v>
      </c>
      <c r="AG5" s="16" t="s">
        <v>18</v>
      </c>
      <c r="AH5" s="3">
        <f>AF5/7</f>
        <v>52.857142857142854</v>
      </c>
    </row>
    <row r="6" spans="1:35" ht="21" x14ac:dyDescent="0.3">
      <c r="A6" s="5">
        <v>4851</v>
      </c>
      <c r="B6" s="7">
        <v>2</v>
      </c>
      <c r="C6" s="22" t="s">
        <v>19</v>
      </c>
      <c r="D6" s="8">
        <v>22</v>
      </c>
      <c r="E6" s="8">
        <v>13</v>
      </c>
      <c r="F6" s="8">
        <v>26</v>
      </c>
      <c r="G6" s="7">
        <f t="shared" si="0"/>
        <v>61</v>
      </c>
      <c r="H6" s="8">
        <v>19</v>
      </c>
      <c r="I6" s="8">
        <v>13</v>
      </c>
      <c r="J6" s="8">
        <v>22</v>
      </c>
      <c r="K6" s="7">
        <f t="shared" si="1"/>
        <v>54</v>
      </c>
      <c r="L6" s="8">
        <v>14</v>
      </c>
      <c r="M6" s="8">
        <v>8</v>
      </c>
      <c r="N6" s="8">
        <v>23</v>
      </c>
      <c r="O6" s="7">
        <f t="shared" si="2"/>
        <v>45</v>
      </c>
      <c r="P6" s="8">
        <v>16</v>
      </c>
      <c r="Q6" s="8">
        <v>14</v>
      </c>
      <c r="R6" s="8">
        <v>18</v>
      </c>
      <c r="S6" s="7">
        <f t="shared" si="3"/>
        <v>48</v>
      </c>
      <c r="T6" s="8">
        <v>15</v>
      </c>
      <c r="U6" s="8">
        <v>9</v>
      </c>
      <c r="V6" s="8">
        <v>22</v>
      </c>
      <c r="W6" s="7">
        <f t="shared" si="4"/>
        <v>46</v>
      </c>
      <c r="X6" s="8">
        <v>19</v>
      </c>
      <c r="Y6" s="8">
        <v>13</v>
      </c>
      <c r="Z6" s="7">
        <v>15</v>
      </c>
      <c r="AA6" s="7">
        <f t="shared" ref="AA6:AA30" si="6">SUM(X6:Z6)</f>
        <v>47</v>
      </c>
      <c r="AB6" s="8">
        <v>22</v>
      </c>
      <c r="AC6" s="8">
        <v>13</v>
      </c>
      <c r="AD6" s="8">
        <v>26</v>
      </c>
      <c r="AE6" s="7">
        <f t="shared" si="5"/>
        <v>61</v>
      </c>
      <c r="AF6" s="7">
        <f t="shared" ref="AF6:AF29" si="7">SUM(AE6,AA6,W6,S6,O6,K6,G6)</f>
        <v>362</v>
      </c>
      <c r="AG6" s="16" t="s">
        <v>18</v>
      </c>
      <c r="AH6" s="3">
        <f>AF6/7</f>
        <v>51.714285714285715</v>
      </c>
    </row>
    <row r="7" spans="1:35" ht="21" x14ac:dyDescent="0.3">
      <c r="A7" s="5">
        <v>4852</v>
      </c>
      <c r="B7" s="7">
        <v>3</v>
      </c>
      <c r="C7" s="22" t="s">
        <v>20</v>
      </c>
      <c r="D7" s="8">
        <v>20</v>
      </c>
      <c r="E7" s="8">
        <v>12</v>
      </c>
      <c r="F7" s="8">
        <v>28</v>
      </c>
      <c r="G7" s="7">
        <f t="shared" si="0"/>
        <v>60</v>
      </c>
      <c r="H7" s="8">
        <v>16</v>
      </c>
      <c r="I7" s="8">
        <v>14</v>
      </c>
      <c r="J7" s="8">
        <v>18</v>
      </c>
      <c r="K7" s="7">
        <f t="shared" si="1"/>
        <v>48</v>
      </c>
      <c r="L7" s="8">
        <v>16</v>
      </c>
      <c r="M7" s="8">
        <v>7</v>
      </c>
      <c r="N7" s="8">
        <v>21</v>
      </c>
      <c r="O7" s="7">
        <f t="shared" si="2"/>
        <v>44</v>
      </c>
      <c r="P7" s="8">
        <v>17</v>
      </c>
      <c r="Q7" s="8">
        <v>12</v>
      </c>
      <c r="R7" s="8">
        <v>21</v>
      </c>
      <c r="S7" s="7">
        <f t="shared" si="3"/>
        <v>50</v>
      </c>
      <c r="T7" s="8">
        <v>14</v>
      </c>
      <c r="U7" s="8">
        <v>8</v>
      </c>
      <c r="V7" s="8">
        <v>23</v>
      </c>
      <c r="W7" s="7">
        <f t="shared" si="4"/>
        <v>45</v>
      </c>
      <c r="X7" s="8">
        <v>16</v>
      </c>
      <c r="Y7" s="8">
        <v>14</v>
      </c>
      <c r="Z7" s="7">
        <v>25</v>
      </c>
      <c r="AA7" s="7">
        <f t="shared" si="6"/>
        <v>55</v>
      </c>
      <c r="AB7" s="8">
        <v>20</v>
      </c>
      <c r="AC7" s="8">
        <v>12</v>
      </c>
      <c r="AD7" s="8">
        <v>27</v>
      </c>
      <c r="AE7" s="7">
        <f t="shared" si="5"/>
        <v>59</v>
      </c>
      <c r="AF7" s="7">
        <f t="shared" si="7"/>
        <v>361</v>
      </c>
      <c r="AG7" s="16" t="s">
        <v>18</v>
      </c>
      <c r="AH7" s="3">
        <f>AF7/7</f>
        <v>51.571428571428569</v>
      </c>
    </row>
    <row r="8" spans="1:35" ht="21" x14ac:dyDescent="0.3">
      <c r="A8" s="5">
        <v>4854</v>
      </c>
      <c r="B8" s="7">
        <v>4</v>
      </c>
      <c r="C8" s="22" t="s">
        <v>21</v>
      </c>
      <c r="D8" s="8">
        <v>20</v>
      </c>
      <c r="E8" s="8">
        <v>12</v>
      </c>
      <c r="F8" s="8">
        <v>28</v>
      </c>
      <c r="G8" s="7">
        <f t="shared" si="0"/>
        <v>60</v>
      </c>
      <c r="H8" s="8">
        <v>17</v>
      </c>
      <c r="I8" s="8">
        <v>12</v>
      </c>
      <c r="J8" s="8">
        <v>21</v>
      </c>
      <c r="K8" s="7">
        <f t="shared" si="1"/>
        <v>50</v>
      </c>
      <c r="L8" s="8">
        <v>16</v>
      </c>
      <c r="M8" s="8">
        <v>8</v>
      </c>
      <c r="N8" s="8">
        <v>22</v>
      </c>
      <c r="O8" s="7">
        <f t="shared" si="2"/>
        <v>46</v>
      </c>
      <c r="P8" s="8">
        <v>21</v>
      </c>
      <c r="Q8" s="8">
        <v>11</v>
      </c>
      <c r="R8" s="8">
        <v>19</v>
      </c>
      <c r="S8" s="7">
        <f t="shared" si="3"/>
        <v>51</v>
      </c>
      <c r="T8" s="8">
        <v>16</v>
      </c>
      <c r="U8" s="8">
        <v>7</v>
      </c>
      <c r="V8" s="8">
        <v>21</v>
      </c>
      <c r="W8" s="7">
        <f t="shared" si="4"/>
        <v>44</v>
      </c>
      <c r="X8" s="8">
        <v>17</v>
      </c>
      <c r="Y8" s="8">
        <v>12</v>
      </c>
      <c r="Z8" s="7">
        <v>25</v>
      </c>
      <c r="AA8" s="7">
        <f t="shared" si="6"/>
        <v>54</v>
      </c>
      <c r="AB8" s="8">
        <v>20</v>
      </c>
      <c r="AC8" s="8">
        <v>12</v>
      </c>
      <c r="AD8" s="8">
        <v>30</v>
      </c>
      <c r="AE8" s="7">
        <f t="shared" si="5"/>
        <v>62</v>
      </c>
      <c r="AF8" s="7">
        <f t="shared" si="7"/>
        <v>367</v>
      </c>
      <c r="AG8" s="16" t="s">
        <v>18</v>
      </c>
      <c r="AH8" s="3">
        <f>AF8/7</f>
        <v>52.428571428571431</v>
      </c>
    </row>
    <row r="9" spans="1:35" ht="21" x14ac:dyDescent="0.3">
      <c r="A9" s="5">
        <v>4855</v>
      </c>
      <c r="B9" s="7">
        <v>5</v>
      </c>
      <c r="C9" s="22" t="s">
        <v>22</v>
      </c>
      <c r="D9" s="8">
        <v>22</v>
      </c>
      <c r="E9" s="8">
        <v>13</v>
      </c>
      <c r="F9" s="8">
        <v>26</v>
      </c>
      <c r="G9" s="7">
        <f t="shared" si="0"/>
        <v>61</v>
      </c>
      <c r="H9" s="8">
        <v>21</v>
      </c>
      <c r="I9" s="8">
        <v>11</v>
      </c>
      <c r="J9" s="8">
        <v>19</v>
      </c>
      <c r="K9" s="7">
        <f t="shared" si="1"/>
        <v>51</v>
      </c>
      <c r="L9" s="8">
        <v>18</v>
      </c>
      <c r="M9" s="8">
        <v>12</v>
      </c>
      <c r="N9" s="8">
        <v>18</v>
      </c>
      <c r="O9" s="7">
        <f t="shared" si="2"/>
        <v>48</v>
      </c>
      <c r="P9" s="8">
        <v>19</v>
      </c>
      <c r="Q9" s="8">
        <v>13</v>
      </c>
      <c r="R9" s="8">
        <v>22</v>
      </c>
      <c r="S9" s="7">
        <f t="shared" si="3"/>
        <v>54</v>
      </c>
      <c r="T9" s="8">
        <v>16</v>
      </c>
      <c r="U9" s="8">
        <v>8</v>
      </c>
      <c r="V9" s="8">
        <v>22</v>
      </c>
      <c r="W9" s="7">
        <f t="shared" si="4"/>
        <v>46</v>
      </c>
      <c r="X9" s="8">
        <v>21</v>
      </c>
      <c r="Y9" s="8">
        <v>11</v>
      </c>
      <c r="Z9" s="7">
        <v>25</v>
      </c>
      <c r="AA9" s="7">
        <f t="shared" si="6"/>
        <v>57</v>
      </c>
      <c r="AB9" s="8">
        <v>22</v>
      </c>
      <c r="AC9" s="8">
        <v>13</v>
      </c>
      <c r="AD9" s="8">
        <v>26</v>
      </c>
      <c r="AE9" s="7">
        <f t="shared" si="5"/>
        <v>61</v>
      </c>
      <c r="AF9" s="7">
        <f t="shared" si="7"/>
        <v>378</v>
      </c>
      <c r="AG9" s="16" t="s">
        <v>18</v>
      </c>
      <c r="AH9" s="3">
        <f>AF9/7</f>
        <v>54</v>
      </c>
    </row>
    <row r="10" spans="1:35" ht="21" x14ac:dyDescent="0.3">
      <c r="A10" s="5">
        <v>4856</v>
      </c>
      <c r="B10" s="7">
        <v>6</v>
      </c>
      <c r="C10" s="22" t="s">
        <v>23</v>
      </c>
      <c r="D10" s="8">
        <v>20</v>
      </c>
      <c r="E10" s="8">
        <v>12</v>
      </c>
      <c r="F10" s="8">
        <v>28</v>
      </c>
      <c r="G10" s="7">
        <f t="shared" si="0"/>
        <v>60</v>
      </c>
      <c r="H10" s="8">
        <v>19</v>
      </c>
      <c r="I10" s="8">
        <v>13</v>
      </c>
      <c r="J10" s="8">
        <v>22</v>
      </c>
      <c r="K10" s="7">
        <f t="shared" si="1"/>
        <v>54</v>
      </c>
      <c r="L10" s="8">
        <v>17</v>
      </c>
      <c r="M10" s="8">
        <v>10</v>
      </c>
      <c r="N10" s="8">
        <v>17</v>
      </c>
      <c r="O10" s="7">
        <f t="shared" si="2"/>
        <v>44</v>
      </c>
      <c r="P10" s="8">
        <v>16</v>
      </c>
      <c r="Q10" s="8">
        <v>14</v>
      </c>
      <c r="R10" s="8">
        <v>18</v>
      </c>
      <c r="S10" s="7">
        <f t="shared" si="3"/>
        <v>48</v>
      </c>
      <c r="T10" s="8">
        <v>18</v>
      </c>
      <c r="U10" s="8">
        <v>12</v>
      </c>
      <c r="V10" s="8">
        <v>18</v>
      </c>
      <c r="W10" s="7">
        <f t="shared" si="4"/>
        <v>48</v>
      </c>
      <c r="X10" s="8">
        <v>19</v>
      </c>
      <c r="Y10" s="8">
        <v>13</v>
      </c>
      <c r="Z10" s="7">
        <v>25</v>
      </c>
      <c r="AA10" s="7">
        <f t="shared" si="6"/>
        <v>57</v>
      </c>
      <c r="AB10" s="8">
        <v>20</v>
      </c>
      <c r="AC10" s="8">
        <v>12</v>
      </c>
      <c r="AD10" s="8">
        <v>21</v>
      </c>
      <c r="AE10" s="7">
        <f t="shared" si="5"/>
        <v>53</v>
      </c>
      <c r="AF10" s="7">
        <f t="shared" si="7"/>
        <v>364</v>
      </c>
      <c r="AG10" s="16" t="s">
        <v>18</v>
      </c>
      <c r="AH10" s="3">
        <f>AF10/7</f>
        <v>52</v>
      </c>
    </row>
    <row r="11" spans="1:35" ht="21" x14ac:dyDescent="0.3">
      <c r="A11" s="5">
        <v>4857</v>
      </c>
      <c r="B11" s="7">
        <v>7</v>
      </c>
      <c r="C11" s="22" t="s">
        <v>24</v>
      </c>
      <c r="D11" s="8">
        <v>20</v>
      </c>
      <c r="E11" s="8">
        <v>12</v>
      </c>
      <c r="F11" s="8">
        <v>28</v>
      </c>
      <c r="G11" s="7">
        <f t="shared" si="0"/>
        <v>60</v>
      </c>
      <c r="H11" s="8">
        <v>16</v>
      </c>
      <c r="I11" s="8">
        <v>14</v>
      </c>
      <c r="J11" s="8">
        <v>18</v>
      </c>
      <c r="K11" s="7">
        <f t="shared" si="1"/>
        <v>48</v>
      </c>
      <c r="L11" s="8">
        <v>15</v>
      </c>
      <c r="M11" s="8">
        <v>9</v>
      </c>
      <c r="N11" s="8">
        <v>22</v>
      </c>
      <c r="O11" s="7">
        <f t="shared" si="2"/>
        <v>46</v>
      </c>
      <c r="P11" s="8">
        <v>17</v>
      </c>
      <c r="Q11" s="8">
        <v>12</v>
      </c>
      <c r="R11" s="8">
        <v>21</v>
      </c>
      <c r="S11" s="7">
        <f t="shared" si="3"/>
        <v>50</v>
      </c>
      <c r="T11" s="8">
        <v>17</v>
      </c>
      <c r="U11" s="8">
        <v>10</v>
      </c>
      <c r="V11" s="8">
        <v>17</v>
      </c>
      <c r="W11" s="7">
        <f t="shared" si="4"/>
        <v>44</v>
      </c>
      <c r="X11" s="8">
        <v>16</v>
      </c>
      <c r="Y11" s="8">
        <v>14</v>
      </c>
      <c r="Z11" s="7">
        <v>30</v>
      </c>
      <c r="AA11" s="7">
        <f t="shared" si="6"/>
        <v>60</v>
      </c>
      <c r="AB11" s="8">
        <v>20</v>
      </c>
      <c r="AC11" s="8">
        <v>12</v>
      </c>
      <c r="AD11" s="8">
        <v>24</v>
      </c>
      <c r="AE11" s="7">
        <f t="shared" si="5"/>
        <v>56</v>
      </c>
      <c r="AF11" s="7">
        <f t="shared" si="7"/>
        <v>364</v>
      </c>
      <c r="AG11" s="16" t="s">
        <v>18</v>
      </c>
      <c r="AH11" s="3">
        <f>AF11/7</f>
        <v>52</v>
      </c>
    </row>
    <row r="12" spans="1:35" ht="21" x14ac:dyDescent="0.3">
      <c r="A12" s="5">
        <v>4858</v>
      </c>
      <c r="B12" s="7">
        <v>8</v>
      </c>
      <c r="C12" s="22" t="s">
        <v>25</v>
      </c>
      <c r="D12" s="8">
        <v>22</v>
      </c>
      <c r="E12" s="8">
        <v>13</v>
      </c>
      <c r="F12" s="8">
        <v>26</v>
      </c>
      <c r="G12" s="7">
        <f t="shared" si="0"/>
        <v>61</v>
      </c>
      <c r="H12" s="8">
        <v>17</v>
      </c>
      <c r="I12" s="8">
        <v>12</v>
      </c>
      <c r="J12" s="8">
        <v>21</v>
      </c>
      <c r="K12" s="7">
        <f t="shared" si="1"/>
        <v>50</v>
      </c>
      <c r="L12" s="8">
        <v>14</v>
      </c>
      <c r="M12" s="8">
        <v>8</v>
      </c>
      <c r="N12" s="8">
        <v>14</v>
      </c>
      <c r="O12" s="7">
        <f t="shared" si="2"/>
        <v>36</v>
      </c>
      <c r="P12" s="8">
        <v>21</v>
      </c>
      <c r="Q12" s="8">
        <v>11</v>
      </c>
      <c r="R12" s="8">
        <v>19</v>
      </c>
      <c r="S12" s="7">
        <f t="shared" si="3"/>
        <v>51</v>
      </c>
      <c r="T12" s="8">
        <v>15</v>
      </c>
      <c r="U12" s="8">
        <v>9</v>
      </c>
      <c r="V12" s="8">
        <v>22</v>
      </c>
      <c r="W12" s="7">
        <f t="shared" si="4"/>
        <v>46</v>
      </c>
      <c r="X12" s="8">
        <v>17</v>
      </c>
      <c r="Y12" s="8">
        <v>12</v>
      </c>
      <c r="Z12" s="7">
        <v>25</v>
      </c>
      <c r="AA12" s="7">
        <f t="shared" si="6"/>
        <v>54</v>
      </c>
      <c r="AB12" s="8">
        <v>22</v>
      </c>
      <c r="AC12" s="8">
        <v>13</v>
      </c>
      <c r="AD12" s="8">
        <v>23</v>
      </c>
      <c r="AE12" s="7">
        <f t="shared" si="5"/>
        <v>58</v>
      </c>
      <c r="AF12" s="7">
        <f t="shared" si="7"/>
        <v>356</v>
      </c>
      <c r="AG12" s="16" t="s">
        <v>18</v>
      </c>
      <c r="AH12" s="3">
        <f>AF12/7</f>
        <v>50.857142857142854</v>
      </c>
    </row>
    <row r="13" spans="1:35" ht="21" x14ac:dyDescent="0.3">
      <c r="A13" s="5">
        <v>4859</v>
      </c>
      <c r="B13" s="7">
        <v>9</v>
      </c>
      <c r="C13" s="22" t="s">
        <v>26</v>
      </c>
      <c r="D13" s="8">
        <v>20</v>
      </c>
      <c r="E13" s="8">
        <v>12</v>
      </c>
      <c r="F13" s="8">
        <v>28</v>
      </c>
      <c r="G13" s="7">
        <f t="shared" si="0"/>
        <v>60</v>
      </c>
      <c r="H13" s="8">
        <v>21</v>
      </c>
      <c r="I13" s="8">
        <v>11</v>
      </c>
      <c r="J13" s="8">
        <v>19</v>
      </c>
      <c r="K13" s="7">
        <f t="shared" si="1"/>
        <v>51</v>
      </c>
      <c r="L13" s="8">
        <v>16</v>
      </c>
      <c r="M13" s="8">
        <v>7</v>
      </c>
      <c r="N13" s="8">
        <v>21</v>
      </c>
      <c r="O13" s="7">
        <f t="shared" si="2"/>
        <v>44</v>
      </c>
      <c r="P13" s="8">
        <v>19</v>
      </c>
      <c r="Q13" s="8">
        <v>13</v>
      </c>
      <c r="R13" s="8">
        <v>22</v>
      </c>
      <c r="S13" s="7">
        <f t="shared" si="3"/>
        <v>54</v>
      </c>
      <c r="T13" s="8">
        <v>14</v>
      </c>
      <c r="U13" s="8">
        <v>8</v>
      </c>
      <c r="V13" s="8">
        <v>23</v>
      </c>
      <c r="W13" s="7">
        <f t="shared" si="4"/>
        <v>45</v>
      </c>
      <c r="X13" s="8">
        <v>21</v>
      </c>
      <c r="Y13" s="8">
        <v>11</v>
      </c>
      <c r="Z13" s="7">
        <v>15</v>
      </c>
      <c r="AA13" s="7">
        <f t="shared" si="6"/>
        <v>47</v>
      </c>
      <c r="AB13" s="8">
        <v>20</v>
      </c>
      <c r="AC13" s="8">
        <v>12</v>
      </c>
      <c r="AD13" s="8">
        <v>26</v>
      </c>
      <c r="AE13" s="7">
        <f t="shared" si="5"/>
        <v>58</v>
      </c>
      <c r="AF13" s="7">
        <f t="shared" si="7"/>
        <v>359</v>
      </c>
      <c r="AG13" s="16" t="s">
        <v>18</v>
      </c>
      <c r="AH13" s="3">
        <f>AF13/7</f>
        <v>51.285714285714285</v>
      </c>
    </row>
    <row r="14" spans="1:35" s="1" customFormat="1" ht="23.25" x14ac:dyDescent="0.3">
      <c r="A14" s="9">
        <v>4860</v>
      </c>
      <c r="B14" s="10">
        <v>10</v>
      </c>
      <c r="C14" s="23" t="s">
        <v>27</v>
      </c>
      <c r="D14" s="10">
        <v>27</v>
      </c>
      <c r="E14" s="10">
        <v>18</v>
      </c>
      <c r="F14" s="10">
        <v>39</v>
      </c>
      <c r="G14" s="10">
        <f t="shared" si="0"/>
        <v>84</v>
      </c>
      <c r="H14" s="10">
        <v>25</v>
      </c>
      <c r="I14" s="10">
        <v>18</v>
      </c>
      <c r="J14" s="10">
        <v>43</v>
      </c>
      <c r="K14" s="15">
        <f t="shared" si="1"/>
        <v>86</v>
      </c>
      <c r="L14" s="10">
        <v>25</v>
      </c>
      <c r="M14" s="10">
        <v>18</v>
      </c>
      <c r="N14" s="10">
        <v>43</v>
      </c>
      <c r="O14" s="15">
        <f t="shared" si="2"/>
        <v>86</v>
      </c>
      <c r="P14" s="10">
        <v>29</v>
      </c>
      <c r="Q14" s="10">
        <v>20</v>
      </c>
      <c r="R14" s="10">
        <v>46</v>
      </c>
      <c r="S14" s="15">
        <f t="shared" si="3"/>
        <v>95</v>
      </c>
      <c r="T14" s="10">
        <v>29</v>
      </c>
      <c r="U14" s="10">
        <v>20</v>
      </c>
      <c r="V14" s="10">
        <v>46</v>
      </c>
      <c r="W14" s="15">
        <f t="shared" si="4"/>
        <v>95</v>
      </c>
      <c r="X14" s="10">
        <v>25</v>
      </c>
      <c r="Y14" s="10">
        <v>18</v>
      </c>
      <c r="Z14" s="10">
        <v>25</v>
      </c>
      <c r="AA14" s="7">
        <f t="shared" si="6"/>
        <v>68</v>
      </c>
      <c r="AB14" s="10">
        <v>27</v>
      </c>
      <c r="AC14" s="10">
        <v>18</v>
      </c>
      <c r="AD14" s="10">
        <v>48</v>
      </c>
      <c r="AE14" s="15">
        <f t="shared" si="5"/>
        <v>93</v>
      </c>
      <c r="AF14" s="15">
        <f t="shared" si="7"/>
        <v>607</v>
      </c>
      <c r="AG14" s="20" t="s">
        <v>18</v>
      </c>
      <c r="AH14" s="3">
        <f>AF14/7</f>
        <v>86.714285714285708</v>
      </c>
      <c r="AI14" s="34" t="s">
        <v>57</v>
      </c>
    </row>
    <row r="15" spans="1:35" ht="21" x14ac:dyDescent="0.3">
      <c r="A15" s="5">
        <v>4861</v>
      </c>
      <c r="B15" s="7">
        <v>11</v>
      </c>
      <c r="C15" s="22" t="s">
        <v>28</v>
      </c>
      <c r="D15" s="8">
        <v>22</v>
      </c>
      <c r="E15" s="8">
        <v>13</v>
      </c>
      <c r="F15" s="8">
        <v>26</v>
      </c>
      <c r="G15" s="7">
        <f t="shared" si="0"/>
        <v>61</v>
      </c>
      <c r="H15" s="8">
        <v>16</v>
      </c>
      <c r="I15" s="8">
        <v>14</v>
      </c>
      <c r="J15" s="8">
        <v>31</v>
      </c>
      <c r="K15" s="7">
        <f t="shared" si="1"/>
        <v>61</v>
      </c>
      <c r="L15" s="8">
        <v>18</v>
      </c>
      <c r="M15" s="8">
        <v>12</v>
      </c>
      <c r="N15" s="8">
        <v>30</v>
      </c>
      <c r="O15" s="7">
        <f t="shared" si="2"/>
        <v>60</v>
      </c>
      <c r="P15" s="8">
        <v>17</v>
      </c>
      <c r="Q15" s="8">
        <v>12</v>
      </c>
      <c r="R15" s="8">
        <v>21</v>
      </c>
      <c r="S15" s="7">
        <f t="shared" si="3"/>
        <v>50</v>
      </c>
      <c r="T15" s="8">
        <v>15</v>
      </c>
      <c r="U15" s="8">
        <v>9</v>
      </c>
      <c r="V15" s="8">
        <v>22</v>
      </c>
      <c r="W15" s="7">
        <f t="shared" si="4"/>
        <v>46</v>
      </c>
      <c r="X15" s="8">
        <v>16</v>
      </c>
      <c r="Y15" s="8">
        <v>14</v>
      </c>
      <c r="Z15" s="7">
        <v>29</v>
      </c>
      <c r="AA15" s="7">
        <f t="shared" si="6"/>
        <v>59</v>
      </c>
      <c r="AB15" s="8">
        <v>22</v>
      </c>
      <c r="AC15" s="8">
        <v>13</v>
      </c>
      <c r="AD15" s="8">
        <v>28</v>
      </c>
      <c r="AE15" s="7">
        <f t="shared" si="5"/>
        <v>63</v>
      </c>
      <c r="AF15" s="7">
        <f t="shared" si="7"/>
        <v>400</v>
      </c>
      <c r="AG15" s="16" t="s">
        <v>18</v>
      </c>
      <c r="AH15" s="3">
        <f>AF15/7</f>
        <v>57.142857142857146</v>
      </c>
      <c r="AI15" s="34"/>
    </row>
    <row r="16" spans="1:35" ht="21" x14ac:dyDescent="0.3">
      <c r="A16" s="5">
        <v>4862</v>
      </c>
      <c r="B16" s="7">
        <v>12</v>
      </c>
      <c r="C16" s="22" t="s">
        <v>29</v>
      </c>
      <c r="D16" s="8">
        <v>20</v>
      </c>
      <c r="E16" s="8">
        <v>12</v>
      </c>
      <c r="F16" s="8">
        <v>28</v>
      </c>
      <c r="G16" s="7">
        <f t="shared" si="0"/>
        <v>60</v>
      </c>
      <c r="H16" s="8">
        <v>17</v>
      </c>
      <c r="I16" s="8">
        <v>12</v>
      </c>
      <c r="J16" s="8">
        <v>21</v>
      </c>
      <c r="K16" s="7">
        <f t="shared" si="1"/>
        <v>50</v>
      </c>
      <c r="L16" s="8">
        <v>17</v>
      </c>
      <c r="M16" s="8">
        <v>10</v>
      </c>
      <c r="N16" s="8">
        <v>17</v>
      </c>
      <c r="O16" s="7">
        <f t="shared" si="2"/>
        <v>44</v>
      </c>
      <c r="P16" s="8">
        <v>21</v>
      </c>
      <c r="Q16" s="8">
        <v>11</v>
      </c>
      <c r="R16" s="8">
        <v>19</v>
      </c>
      <c r="S16" s="7">
        <f t="shared" si="3"/>
        <v>51</v>
      </c>
      <c r="T16" s="8">
        <v>14</v>
      </c>
      <c r="U16" s="8">
        <v>8</v>
      </c>
      <c r="V16" s="8">
        <v>23</v>
      </c>
      <c r="W16" s="7">
        <f t="shared" si="4"/>
        <v>45</v>
      </c>
      <c r="X16" s="8">
        <v>17</v>
      </c>
      <c r="Y16" s="8">
        <v>12</v>
      </c>
      <c r="Z16" s="7">
        <v>25</v>
      </c>
      <c r="AA16" s="7">
        <f t="shared" si="6"/>
        <v>54</v>
      </c>
      <c r="AB16" s="8">
        <v>20</v>
      </c>
      <c r="AC16" s="8">
        <v>12</v>
      </c>
      <c r="AD16" s="8">
        <v>26</v>
      </c>
      <c r="AE16" s="7">
        <f t="shared" si="5"/>
        <v>58</v>
      </c>
      <c r="AF16" s="7">
        <f t="shared" si="7"/>
        <v>362</v>
      </c>
      <c r="AG16" s="16" t="s">
        <v>18</v>
      </c>
      <c r="AH16" s="3">
        <f>AF16/7</f>
        <v>51.714285714285715</v>
      </c>
      <c r="AI16" s="34"/>
    </row>
    <row r="17" spans="1:35" ht="21" x14ac:dyDescent="0.3">
      <c r="A17" s="5">
        <v>4863</v>
      </c>
      <c r="B17" s="7">
        <v>13</v>
      </c>
      <c r="C17" s="22" t="s">
        <v>30</v>
      </c>
      <c r="D17" s="8">
        <v>20</v>
      </c>
      <c r="E17" s="8">
        <v>12</v>
      </c>
      <c r="F17" s="8">
        <v>28</v>
      </c>
      <c r="G17" s="7">
        <f t="shared" si="0"/>
        <v>60</v>
      </c>
      <c r="H17" s="8">
        <v>21</v>
      </c>
      <c r="I17" s="8">
        <v>11</v>
      </c>
      <c r="J17" s="8">
        <v>19</v>
      </c>
      <c r="K17" s="7">
        <f t="shared" si="1"/>
        <v>51</v>
      </c>
      <c r="L17" s="8">
        <v>15</v>
      </c>
      <c r="M17" s="8">
        <v>9</v>
      </c>
      <c r="N17" s="8">
        <v>22</v>
      </c>
      <c r="O17" s="7">
        <f t="shared" si="2"/>
        <v>46</v>
      </c>
      <c r="P17" s="8">
        <v>19</v>
      </c>
      <c r="Q17" s="8">
        <v>13</v>
      </c>
      <c r="R17" s="8">
        <v>22</v>
      </c>
      <c r="S17" s="7">
        <f t="shared" si="3"/>
        <v>54</v>
      </c>
      <c r="T17" s="8">
        <v>16</v>
      </c>
      <c r="U17" s="8">
        <v>7</v>
      </c>
      <c r="V17" s="8">
        <v>21</v>
      </c>
      <c r="W17" s="7">
        <f t="shared" si="4"/>
        <v>44</v>
      </c>
      <c r="X17" s="8">
        <v>21</v>
      </c>
      <c r="Y17" s="8">
        <v>11</v>
      </c>
      <c r="Z17" s="7">
        <v>15</v>
      </c>
      <c r="AA17" s="7">
        <f t="shared" si="6"/>
        <v>47</v>
      </c>
      <c r="AB17" s="8">
        <v>20</v>
      </c>
      <c r="AC17" s="8">
        <v>12</v>
      </c>
      <c r="AD17" s="8">
        <v>27</v>
      </c>
      <c r="AE17" s="7">
        <f t="shared" si="5"/>
        <v>59</v>
      </c>
      <c r="AF17" s="7">
        <f t="shared" si="7"/>
        <v>361</v>
      </c>
      <c r="AG17" s="16" t="s">
        <v>18</v>
      </c>
      <c r="AH17" s="3">
        <f>AF17/7</f>
        <v>51.571428571428569</v>
      </c>
      <c r="AI17" s="34"/>
    </row>
    <row r="18" spans="1:35" ht="21" x14ac:dyDescent="0.3">
      <c r="A18" s="5">
        <v>4864</v>
      </c>
      <c r="B18" s="7">
        <v>14</v>
      </c>
      <c r="C18" s="22" t="s">
        <v>31</v>
      </c>
      <c r="D18" s="8">
        <v>22</v>
      </c>
      <c r="E18" s="8">
        <v>13</v>
      </c>
      <c r="F18" s="8">
        <v>26</v>
      </c>
      <c r="G18" s="7">
        <f t="shared" si="0"/>
        <v>61</v>
      </c>
      <c r="H18" s="8">
        <v>19</v>
      </c>
      <c r="I18" s="8">
        <v>13</v>
      </c>
      <c r="J18" s="8">
        <v>22</v>
      </c>
      <c r="K18" s="7">
        <f t="shared" si="1"/>
        <v>54</v>
      </c>
      <c r="L18" s="8">
        <v>14</v>
      </c>
      <c r="M18" s="8">
        <v>8</v>
      </c>
      <c r="N18" s="8">
        <v>23</v>
      </c>
      <c r="O18" s="7">
        <f t="shared" si="2"/>
        <v>45</v>
      </c>
      <c r="P18" s="8">
        <v>16</v>
      </c>
      <c r="Q18" s="8">
        <v>14</v>
      </c>
      <c r="R18" s="8">
        <v>18</v>
      </c>
      <c r="S18" s="7">
        <f t="shared" si="3"/>
        <v>48</v>
      </c>
      <c r="T18" s="8">
        <v>15</v>
      </c>
      <c r="U18" s="8">
        <v>9</v>
      </c>
      <c r="V18" s="8">
        <v>27</v>
      </c>
      <c r="W18" s="7">
        <f t="shared" si="4"/>
        <v>51</v>
      </c>
      <c r="X18" s="8">
        <v>19</v>
      </c>
      <c r="Y18" s="8">
        <v>13</v>
      </c>
      <c r="Z18" s="7">
        <v>15</v>
      </c>
      <c r="AA18" s="7">
        <f t="shared" si="6"/>
        <v>47</v>
      </c>
      <c r="AB18" s="8">
        <v>22</v>
      </c>
      <c r="AC18" s="8">
        <v>13</v>
      </c>
      <c r="AD18" s="8">
        <v>30</v>
      </c>
      <c r="AE18" s="7">
        <f t="shared" si="5"/>
        <v>65</v>
      </c>
      <c r="AF18" s="7">
        <f t="shared" si="7"/>
        <v>371</v>
      </c>
      <c r="AG18" s="16" t="s">
        <v>18</v>
      </c>
      <c r="AH18" s="3">
        <f>AF18/7</f>
        <v>53</v>
      </c>
      <c r="AI18" s="34"/>
    </row>
    <row r="19" spans="1:35" s="2" customFormat="1" ht="21" x14ac:dyDescent="0.3">
      <c r="A19" s="5">
        <v>4865</v>
      </c>
      <c r="B19" s="7">
        <v>15</v>
      </c>
      <c r="C19" s="24" t="s">
        <v>32</v>
      </c>
      <c r="D19" s="8">
        <v>20</v>
      </c>
      <c r="E19" s="8">
        <v>12</v>
      </c>
      <c r="F19" s="8">
        <v>28</v>
      </c>
      <c r="G19" s="7">
        <f t="shared" si="0"/>
        <v>60</v>
      </c>
      <c r="H19" s="8">
        <v>16</v>
      </c>
      <c r="I19" s="8">
        <v>14</v>
      </c>
      <c r="J19" s="8">
        <v>18</v>
      </c>
      <c r="K19" s="7">
        <f t="shared" si="1"/>
        <v>48</v>
      </c>
      <c r="L19" s="8">
        <v>16</v>
      </c>
      <c r="M19" s="8">
        <v>7</v>
      </c>
      <c r="N19" s="8">
        <v>21</v>
      </c>
      <c r="O19" s="7">
        <f t="shared" si="2"/>
        <v>44</v>
      </c>
      <c r="P19" s="8">
        <v>17</v>
      </c>
      <c r="Q19" s="8">
        <v>12</v>
      </c>
      <c r="R19" s="8">
        <v>21</v>
      </c>
      <c r="S19" s="7">
        <f t="shared" si="3"/>
        <v>50</v>
      </c>
      <c r="T19" s="8">
        <v>14</v>
      </c>
      <c r="U19" s="8">
        <v>8</v>
      </c>
      <c r="V19" s="8">
        <v>21</v>
      </c>
      <c r="W19" s="7">
        <f t="shared" si="4"/>
        <v>43</v>
      </c>
      <c r="X19" s="8">
        <v>16</v>
      </c>
      <c r="Y19" s="8">
        <v>14</v>
      </c>
      <c r="Z19" s="7">
        <v>25</v>
      </c>
      <c r="AA19" s="7">
        <f t="shared" si="6"/>
        <v>55</v>
      </c>
      <c r="AB19" s="8">
        <v>20</v>
      </c>
      <c r="AC19" s="8">
        <v>12</v>
      </c>
      <c r="AD19" s="8">
        <v>26</v>
      </c>
      <c r="AE19" s="7">
        <f t="shared" si="5"/>
        <v>58</v>
      </c>
      <c r="AF19" s="7">
        <f t="shared" si="7"/>
        <v>358</v>
      </c>
      <c r="AG19" s="16" t="s">
        <v>18</v>
      </c>
      <c r="AH19" s="3">
        <f>AF19/7</f>
        <v>51.142857142857146</v>
      </c>
      <c r="AI19" s="34"/>
    </row>
    <row r="20" spans="1:35" ht="21" x14ac:dyDescent="0.3">
      <c r="A20" s="5">
        <v>4866</v>
      </c>
      <c r="B20" s="7">
        <v>16</v>
      </c>
      <c r="C20" s="22" t="s">
        <v>34</v>
      </c>
      <c r="D20" s="8">
        <v>20</v>
      </c>
      <c r="E20" s="8">
        <v>12</v>
      </c>
      <c r="F20" s="8">
        <v>28</v>
      </c>
      <c r="G20" s="7">
        <f t="shared" si="0"/>
        <v>60</v>
      </c>
      <c r="H20" s="8">
        <v>17</v>
      </c>
      <c r="I20" s="8">
        <v>12</v>
      </c>
      <c r="J20" s="8">
        <v>21</v>
      </c>
      <c r="K20" s="7">
        <f t="shared" si="1"/>
        <v>50</v>
      </c>
      <c r="L20" s="8">
        <v>15</v>
      </c>
      <c r="M20" s="8">
        <v>9</v>
      </c>
      <c r="N20" s="8">
        <v>22</v>
      </c>
      <c r="O20" s="7">
        <f t="shared" si="2"/>
        <v>46</v>
      </c>
      <c r="P20" s="8">
        <v>21</v>
      </c>
      <c r="Q20" s="8">
        <v>11</v>
      </c>
      <c r="R20" s="8">
        <v>19</v>
      </c>
      <c r="S20" s="7">
        <f t="shared" si="3"/>
        <v>51</v>
      </c>
      <c r="T20" s="8">
        <v>16</v>
      </c>
      <c r="U20" s="8">
        <v>7</v>
      </c>
      <c r="V20" s="8">
        <v>21</v>
      </c>
      <c r="W20" s="7">
        <f t="shared" si="4"/>
        <v>44</v>
      </c>
      <c r="X20" s="8">
        <v>17</v>
      </c>
      <c r="Y20" s="8">
        <v>12</v>
      </c>
      <c r="Z20" s="7">
        <v>30</v>
      </c>
      <c r="AA20" s="7">
        <f t="shared" si="6"/>
        <v>59</v>
      </c>
      <c r="AB20" s="8">
        <v>20</v>
      </c>
      <c r="AC20" s="8">
        <v>12</v>
      </c>
      <c r="AD20" s="8">
        <v>21</v>
      </c>
      <c r="AE20" s="7">
        <f t="shared" si="5"/>
        <v>53</v>
      </c>
      <c r="AF20" s="7">
        <f t="shared" si="7"/>
        <v>363</v>
      </c>
      <c r="AG20" s="16" t="s">
        <v>18</v>
      </c>
      <c r="AH20" s="3">
        <f>AF20/7</f>
        <v>51.857142857142854</v>
      </c>
      <c r="AI20" s="34"/>
    </row>
    <row r="21" spans="1:35" ht="21" x14ac:dyDescent="0.3">
      <c r="A21" s="5">
        <v>4867</v>
      </c>
      <c r="B21" s="7">
        <v>17</v>
      </c>
      <c r="C21" s="22" t="s">
        <v>35</v>
      </c>
      <c r="D21" s="8">
        <v>22</v>
      </c>
      <c r="E21" s="8">
        <v>13</v>
      </c>
      <c r="F21" s="8">
        <v>26</v>
      </c>
      <c r="G21" s="7">
        <f t="shared" si="0"/>
        <v>61</v>
      </c>
      <c r="H21" s="8">
        <v>21</v>
      </c>
      <c r="I21" s="8">
        <v>11</v>
      </c>
      <c r="J21" s="8">
        <v>19</v>
      </c>
      <c r="K21" s="7">
        <f t="shared" si="1"/>
        <v>51</v>
      </c>
      <c r="L21" s="8">
        <v>14</v>
      </c>
      <c r="M21" s="8">
        <v>8</v>
      </c>
      <c r="N21" s="8">
        <v>23</v>
      </c>
      <c r="O21" s="7">
        <f t="shared" si="2"/>
        <v>45</v>
      </c>
      <c r="P21" s="8">
        <v>21</v>
      </c>
      <c r="Q21" s="8">
        <v>11</v>
      </c>
      <c r="R21" s="8">
        <v>19</v>
      </c>
      <c r="S21" s="7">
        <f t="shared" si="3"/>
        <v>51</v>
      </c>
      <c r="T21" s="8">
        <v>16</v>
      </c>
      <c r="U21" s="8">
        <v>8</v>
      </c>
      <c r="V21" s="8">
        <v>22</v>
      </c>
      <c r="W21" s="7">
        <f t="shared" si="4"/>
        <v>46</v>
      </c>
      <c r="X21" s="8">
        <v>21</v>
      </c>
      <c r="Y21" s="8">
        <v>11</v>
      </c>
      <c r="Z21" s="7">
        <v>25</v>
      </c>
      <c r="AA21" s="7">
        <f t="shared" si="6"/>
        <v>57</v>
      </c>
      <c r="AB21" s="8">
        <v>22</v>
      </c>
      <c r="AC21" s="8">
        <v>13</v>
      </c>
      <c r="AD21" s="8">
        <v>24</v>
      </c>
      <c r="AE21" s="7">
        <f t="shared" si="5"/>
        <v>59</v>
      </c>
      <c r="AF21" s="7">
        <f t="shared" si="7"/>
        <v>370</v>
      </c>
      <c r="AG21" s="16" t="s">
        <v>18</v>
      </c>
      <c r="AH21" s="3">
        <f>AF21/7</f>
        <v>52.857142857142854</v>
      </c>
      <c r="AI21" s="34"/>
    </row>
    <row r="22" spans="1:35" ht="21" x14ac:dyDescent="0.3">
      <c r="A22" s="5">
        <v>4868</v>
      </c>
      <c r="B22" s="7">
        <v>18</v>
      </c>
      <c r="C22" s="22" t="s">
        <v>36</v>
      </c>
      <c r="D22" s="8">
        <v>20</v>
      </c>
      <c r="E22" s="8">
        <v>12</v>
      </c>
      <c r="F22" s="8">
        <v>28</v>
      </c>
      <c r="G22" s="7">
        <f t="shared" si="0"/>
        <v>60</v>
      </c>
      <c r="H22" s="8">
        <v>19</v>
      </c>
      <c r="I22" s="8">
        <v>13</v>
      </c>
      <c r="J22" s="8">
        <v>22</v>
      </c>
      <c r="K22" s="7">
        <f t="shared" si="1"/>
        <v>54</v>
      </c>
      <c r="L22" s="8">
        <v>16</v>
      </c>
      <c r="M22" s="8">
        <v>7</v>
      </c>
      <c r="N22" s="8">
        <v>21</v>
      </c>
      <c r="O22" s="7">
        <f t="shared" si="2"/>
        <v>44</v>
      </c>
      <c r="P22" s="8">
        <v>19</v>
      </c>
      <c r="Q22" s="8">
        <v>13</v>
      </c>
      <c r="R22" s="8">
        <v>22</v>
      </c>
      <c r="S22" s="7">
        <f t="shared" si="3"/>
        <v>54</v>
      </c>
      <c r="T22" s="8">
        <v>17</v>
      </c>
      <c r="U22" s="8">
        <v>10</v>
      </c>
      <c r="V22" s="8">
        <v>17</v>
      </c>
      <c r="W22" s="7">
        <f t="shared" si="4"/>
        <v>44</v>
      </c>
      <c r="X22" s="8">
        <v>19</v>
      </c>
      <c r="Y22" s="8">
        <v>13</v>
      </c>
      <c r="Z22" s="7">
        <v>15</v>
      </c>
      <c r="AA22" s="7">
        <f t="shared" si="6"/>
        <v>47</v>
      </c>
      <c r="AB22" s="8">
        <v>20</v>
      </c>
      <c r="AC22" s="8">
        <v>12</v>
      </c>
      <c r="AD22" s="8">
        <v>23</v>
      </c>
      <c r="AE22" s="7">
        <f t="shared" si="5"/>
        <v>55</v>
      </c>
      <c r="AF22" s="7">
        <f t="shared" si="7"/>
        <v>358</v>
      </c>
      <c r="AG22" s="16" t="s">
        <v>18</v>
      </c>
      <c r="AH22" s="3">
        <f>AF22/7</f>
        <v>51.142857142857146</v>
      </c>
      <c r="AI22" s="34"/>
    </row>
    <row r="23" spans="1:35" ht="21" x14ac:dyDescent="0.3">
      <c r="A23" s="5">
        <v>4869</v>
      </c>
      <c r="B23" s="7">
        <v>19</v>
      </c>
      <c r="C23" s="22" t="s">
        <v>37</v>
      </c>
      <c r="D23" s="8">
        <v>20</v>
      </c>
      <c r="E23" s="8">
        <v>12</v>
      </c>
      <c r="F23" s="8">
        <v>28</v>
      </c>
      <c r="G23" s="7">
        <f t="shared" si="0"/>
        <v>60</v>
      </c>
      <c r="H23" s="8">
        <v>16</v>
      </c>
      <c r="I23" s="8">
        <v>14</v>
      </c>
      <c r="J23" s="8">
        <v>18</v>
      </c>
      <c r="K23" s="7">
        <f t="shared" si="1"/>
        <v>48</v>
      </c>
      <c r="L23" s="8">
        <v>15</v>
      </c>
      <c r="M23" s="8">
        <v>9</v>
      </c>
      <c r="N23" s="8">
        <v>22</v>
      </c>
      <c r="O23" s="7">
        <f t="shared" si="2"/>
        <v>46</v>
      </c>
      <c r="P23" s="8">
        <v>16</v>
      </c>
      <c r="Q23" s="8">
        <v>14</v>
      </c>
      <c r="R23" s="8">
        <v>18</v>
      </c>
      <c r="S23" s="7">
        <f t="shared" si="3"/>
        <v>48</v>
      </c>
      <c r="T23" s="8">
        <v>15</v>
      </c>
      <c r="U23" s="8">
        <v>9</v>
      </c>
      <c r="V23" s="8">
        <v>22</v>
      </c>
      <c r="W23" s="7">
        <f t="shared" si="4"/>
        <v>46</v>
      </c>
      <c r="X23" s="8">
        <v>16</v>
      </c>
      <c r="Y23" s="8">
        <v>14</v>
      </c>
      <c r="Z23" s="7">
        <v>25</v>
      </c>
      <c r="AA23" s="7">
        <f t="shared" si="6"/>
        <v>55</v>
      </c>
      <c r="AB23" s="8">
        <v>20</v>
      </c>
      <c r="AC23" s="8">
        <v>12</v>
      </c>
      <c r="AD23" s="8">
        <v>26</v>
      </c>
      <c r="AE23" s="7">
        <f t="shared" si="5"/>
        <v>58</v>
      </c>
      <c r="AF23" s="7">
        <f t="shared" si="7"/>
        <v>361</v>
      </c>
      <c r="AG23" s="16" t="s">
        <v>18</v>
      </c>
      <c r="AH23" s="3">
        <f>AF23/7</f>
        <v>51.571428571428569</v>
      </c>
      <c r="AI23" s="34"/>
    </row>
    <row r="24" spans="1:35" ht="21" x14ac:dyDescent="0.3">
      <c r="A24" s="5">
        <v>4870</v>
      </c>
      <c r="B24" s="7">
        <v>20</v>
      </c>
      <c r="C24" s="22" t="s">
        <v>38</v>
      </c>
      <c r="D24" s="8">
        <v>22</v>
      </c>
      <c r="E24" s="8">
        <v>13</v>
      </c>
      <c r="F24" s="8">
        <v>26</v>
      </c>
      <c r="G24" s="7">
        <f t="shared" si="0"/>
        <v>61</v>
      </c>
      <c r="H24" s="8">
        <v>17</v>
      </c>
      <c r="I24" s="8">
        <v>12</v>
      </c>
      <c r="J24" s="8">
        <v>21</v>
      </c>
      <c r="K24" s="7">
        <f t="shared" si="1"/>
        <v>50</v>
      </c>
      <c r="L24" s="8">
        <v>14</v>
      </c>
      <c r="M24" s="8">
        <v>8</v>
      </c>
      <c r="N24" s="8">
        <v>23</v>
      </c>
      <c r="O24" s="7">
        <f t="shared" si="2"/>
        <v>45</v>
      </c>
      <c r="P24" s="8">
        <v>17</v>
      </c>
      <c r="Q24" s="8">
        <v>12</v>
      </c>
      <c r="R24" s="8">
        <v>21</v>
      </c>
      <c r="S24" s="7">
        <f t="shared" si="3"/>
        <v>50</v>
      </c>
      <c r="T24" s="8">
        <v>14</v>
      </c>
      <c r="U24" s="8">
        <v>8</v>
      </c>
      <c r="V24" s="8">
        <v>23</v>
      </c>
      <c r="W24" s="7">
        <f t="shared" si="4"/>
        <v>45</v>
      </c>
      <c r="X24" s="8">
        <v>17</v>
      </c>
      <c r="Y24" s="8">
        <v>12</v>
      </c>
      <c r="Z24" s="7">
        <v>25</v>
      </c>
      <c r="AA24" s="7">
        <f t="shared" si="6"/>
        <v>54</v>
      </c>
      <c r="AB24" s="8">
        <v>22</v>
      </c>
      <c r="AC24" s="8">
        <v>13</v>
      </c>
      <c r="AD24" s="8">
        <v>21</v>
      </c>
      <c r="AE24" s="7">
        <f t="shared" si="5"/>
        <v>56</v>
      </c>
      <c r="AF24" s="7">
        <f t="shared" si="7"/>
        <v>361</v>
      </c>
      <c r="AG24" s="16" t="s">
        <v>18</v>
      </c>
      <c r="AH24" s="3">
        <f>AF24/7</f>
        <v>51.571428571428569</v>
      </c>
      <c r="AI24" s="34"/>
    </row>
    <row r="25" spans="1:35" ht="21" x14ac:dyDescent="0.3">
      <c r="A25" s="5">
        <v>4871</v>
      </c>
      <c r="B25" s="7">
        <v>21</v>
      </c>
      <c r="C25" s="25" t="s">
        <v>39</v>
      </c>
      <c r="D25" s="8">
        <v>20</v>
      </c>
      <c r="E25" s="8">
        <v>18</v>
      </c>
      <c r="F25" s="8">
        <v>41</v>
      </c>
      <c r="G25" s="7">
        <f t="shared" si="0"/>
        <v>79</v>
      </c>
      <c r="H25" s="8">
        <v>13</v>
      </c>
      <c r="I25" s="8">
        <v>18</v>
      </c>
      <c r="J25" s="8">
        <v>31</v>
      </c>
      <c r="K25" s="7">
        <f t="shared" si="1"/>
        <v>62</v>
      </c>
      <c r="L25" s="8">
        <v>16</v>
      </c>
      <c r="M25" s="8">
        <v>14</v>
      </c>
      <c r="N25" s="8">
        <v>33</v>
      </c>
      <c r="O25" s="7">
        <f t="shared" si="2"/>
        <v>63</v>
      </c>
      <c r="P25" s="8">
        <v>21</v>
      </c>
      <c r="Q25" s="8">
        <v>11</v>
      </c>
      <c r="R25" s="8">
        <v>19</v>
      </c>
      <c r="S25" s="7">
        <f t="shared" si="3"/>
        <v>51</v>
      </c>
      <c r="T25" s="8">
        <v>16</v>
      </c>
      <c r="U25" s="8">
        <v>7</v>
      </c>
      <c r="V25" s="8">
        <v>45</v>
      </c>
      <c r="W25" s="7">
        <f t="shared" si="4"/>
        <v>68</v>
      </c>
      <c r="X25" s="8">
        <v>13</v>
      </c>
      <c r="Y25" s="8">
        <v>18</v>
      </c>
      <c r="Z25" s="7">
        <v>40</v>
      </c>
      <c r="AA25" s="7">
        <f t="shared" si="6"/>
        <v>71</v>
      </c>
      <c r="AB25" s="8">
        <v>22</v>
      </c>
      <c r="AC25" s="8">
        <v>19</v>
      </c>
      <c r="AD25" s="8">
        <v>24</v>
      </c>
      <c r="AE25" s="7">
        <f t="shared" si="5"/>
        <v>65</v>
      </c>
      <c r="AF25" s="7">
        <f t="shared" si="7"/>
        <v>459</v>
      </c>
      <c r="AG25" s="16" t="s">
        <v>18</v>
      </c>
      <c r="AH25" s="3">
        <f>AF25/7</f>
        <v>65.571428571428569</v>
      </c>
      <c r="AI25" s="34" t="s">
        <v>59</v>
      </c>
    </row>
    <row r="26" spans="1:35" ht="21" x14ac:dyDescent="0.3">
      <c r="A26" s="5">
        <v>4872</v>
      </c>
      <c r="B26" s="7">
        <v>22</v>
      </c>
      <c r="C26" s="22" t="s">
        <v>40</v>
      </c>
      <c r="D26" s="8">
        <v>20</v>
      </c>
      <c r="E26" s="8">
        <v>12</v>
      </c>
      <c r="F26" s="8">
        <v>28</v>
      </c>
      <c r="G26" s="7">
        <f t="shared" si="0"/>
        <v>60</v>
      </c>
      <c r="H26" s="8">
        <v>21</v>
      </c>
      <c r="I26" s="8">
        <v>11</v>
      </c>
      <c r="J26" s="8">
        <v>19</v>
      </c>
      <c r="K26" s="7">
        <f t="shared" si="1"/>
        <v>51</v>
      </c>
      <c r="L26" s="8">
        <v>16</v>
      </c>
      <c r="M26" s="8">
        <v>8</v>
      </c>
      <c r="N26" s="8">
        <v>22</v>
      </c>
      <c r="O26" s="7">
        <f t="shared" si="2"/>
        <v>46</v>
      </c>
      <c r="P26" s="8">
        <v>19</v>
      </c>
      <c r="Q26" s="8">
        <v>13</v>
      </c>
      <c r="R26" s="8">
        <v>22</v>
      </c>
      <c r="S26" s="7">
        <f t="shared" si="3"/>
        <v>54</v>
      </c>
      <c r="T26" s="8">
        <v>16</v>
      </c>
      <c r="U26" s="8">
        <v>8</v>
      </c>
      <c r="V26" s="8">
        <v>22</v>
      </c>
      <c r="W26" s="7">
        <f t="shared" si="4"/>
        <v>46</v>
      </c>
      <c r="X26" s="8">
        <v>21</v>
      </c>
      <c r="Y26" s="8">
        <v>11</v>
      </c>
      <c r="Z26" s="7">
        <v>27</v>
      </c>
      <c r="AA26" s="7">
        <f t="shared" si="6"/>
        <v>59</v>
      </c>
      <c r="AB26" s="8">
        <v>20</v>
      </c>
      <c r="AC26" s="8">
        <v>12</v>
      </c>
      <c r="AD26" s="8">
        <v>23</v>
      </c>
      <c r="AE26" s="7">
        <f t="shared" si="5"/>
        <v>55</v>
      </c>
      <c r="AF26" s="7">
        <f t="shared" si="7"/>
        <v>371</v>
      </c>
      <c r="AG26" s="16" t="s">
        <v>18</v>
      </c>
      <c r="AH26" s="3">
        <f>AF26/7</f>
        <v>53</v>
      </c>
      <c r="AI26" s="34"/>
    </row>
    <row r="27" spans="1:35" ht="21" x14ac:dyDescent="0.3">
      <c r="A27" s="5">
        <v>4873</v>
      </c>
      <c r="B27" s="7">
        <v>23</v>
      </c>
      <c r="C27" s="22" t="s">
        <v>41</v>
      </c>
      <c r="D27" s="8">
        <v>22</v>
      </c>
      <c r="E27" s="8">
        <v>13</v>
      </c>
      <c r="F27" s="8">
        <v>26</v>
      </c>
      <c r="G27" s="7">
        <f t="shared" si="0"/>
        <v>61</v>
      </c>
      <c r="H27" s="8">
        <v>19</v>
      </c>
      <c r="I27" s="8">
        <v>13</v>
      </c>
      <c r="J27" s="8">
        <v>22</v>
      </c>
      <c r="K27" s="7">
        <f t="shared" si="1"/>
        <v>54</v>
      </c>
      <c r="L27" s="8">
        <v>18</v>
      </c>
      <c r="M27" s="8">
        <v>12</v>
      </c>
      <c r="N27" s="8">
        <v>18</v>
      </c>
      <c r="O27" s="7">
        <f t="shared" si="2"/>
        <v>48</v>
      </c>
      <c r="P27" s="8">
        <v>16</v>
      </c>
      <c r="Q27" s="8">
        <v>14</v>
      </c>
      <c r="R27" s="8">
        <v>18</v>
      </c>
      <c r="S27" s="7">
        <f t="shared" si="3"/>
        <v>48</v>
      </c>
      <c r="T27" s="8">
        <v>15</v>
      </c>
      <c r="U27" s="8">
        <v>12</v>
      </c>
      <c r="V27" s="8">
        <v>18</v>
      </c>
      <c r="W27" s="7">
        <f t="shared" si="4"/>
        <v>45</v>
      </c>
      <c r="X27" s="8">
        <v>19</v>
      </c>
      <c r="Y27" s="8">
        <v>13</v>
      </c>
      <c r="Z27" s="7">
        <v>15</v>
      </c>
      <c r="AA27" s="7">
        <f t="shared" si="6"/>
        <v>47</v>
      </c>
      <c r="AB27" s="8">
        <v>20</v>
      </c>
      <c r="AC27" s="8">
        <v>12</v>
      </c>
      <c r="AD27" s="8">
        <v>26</v>
      </c>
      <c r="AE27" s="7">
        <f t="shared" si="5"/>
        <v>58</v>
      </c>
      <c r="AF27" s="7">
        <f t="shared" si="7"/>
        <v>361</v>
      </c>
      <c r="AG27" s="16" t="s">
        <v>18</v>
      </c>
      <c r="AH27" s="3">
        <f>AF27/7</f>
        <v>51.571428571428569</v>
      </c>
      <c r="AI27" s="34"/>
    </row>
    <row r="28" spans="1:35" ht="21" x14ac:dyDescent="0.3">
      <c r="A28" s="5">
        <v>4874</v>
      </c>
      <c r="B28" s="7">
        <v>24</v>
      </c>
      <c r="C28" s="22" t="s">
        <v>42</v>
      </c>
      <c r="D28" s="8">
        <v>20</v>
      </c>
      <c r="E28" s="8">
        <v>12</v>
      </c>
      <c r="F28" s="8">
        <v>28</v>
      </c>
      <c r="G28" s="7">
        <f t="shared" si="0"/>
        <v>60</v>
      </c>
      <c r="H28" s="8">
        <v>16</v>
      </c>
      <c r="I28" s="8">
        <v>14</v>
      </c>
      <c r="J28" s="8">
        <v>18</v>
      </c>
      <c r="K28" s="7">
        <f t="shared" si="1"/>
        <v>48</v>
      </c>
      <c r="L28" s="8">
        <v>17</v>
      </c>
      <c r="M28" s="8">
        <v>10</v>
      </c>
      <c r="N28" s="8">
        <v>17</v>
      </c>
      <c r="O28" s="7">
        <f t="shared" si="2"/>
        <v>44</v>
      </c>
      <c r="P28" s="8">
        <v>17</v>
      </c>
      <c r="Q28" s="8">
        <v>12</v>
      </c>
      <c r="R28" s="8">
        <v>21</v>
      </c>
      <c r="S28" s="7">
        <f t="shared" si="3"/>
        <v>50</v>
      </c>
      <c r="T28" s="8">
        <v>17</v>
      </c>
      <c r="U28" s="8">
        <v>10</v>
      </c>
      <c r="V28" s="8">
        <v>17</v>
      </c>
      <c r="W28" s="7">
        <f t="shared" si="4"/>
        <v>44</v>
      </c>
      <c r="X28" s="8">
        <v>16</v>
      </c>
      <c r="Y28" s="8">
        <v>14</v>
      </c>
      <c r="Z28" s="7">
        <v>25</v>
      </c>
      <c r="AA28" s="7">
        <f t="shared" si="6"/>
        <v>55</v>
      </c>
      <c r="AB28" s="8">
        <v>20</v>
      </c>
      <c r="AC28" s="8">
        <v>12</v>
      </c>
      <c r="AD28" s="8">
        <v>28</v>
      </c>
      <c r="AE28" s="7">
        <f t="shared" si="5"/>
        <v>60</v>
      </c>
      <c r="AF28" s="7">
        <f t="shared" si="7"/>
        <v>361</v>
      </c>
      <c r="AG28" s="16" t="s">
        <v>18</v>
      </c>
      <c r="AH28" s="3">
        <f>AF28/7</f>
        <v>51.571428571428569</v>
      </c>
      <c r="AI28" s="34"/>
    </row>
    <row r="29" spans="1:35" ht="23.25" x14ac:dyDescent="0.3">
      <c r="A29" s="5">
        <v>4875</v>
      </c>
      <c r="B29" s="7">
        <v>25</v>
      </c>
      <c r="C29" s="25" t="s">
        <v>43</v>
      </c>
      <c r="D29" s="11">
        <v>20</v>
      </c>
      <c r="E29" s="11">
        <v>12</v>
      </c>
      <c r="F29" s="11">
        <v>25</v>
      </c>
      <c r="G29" s="12">
        <v>57</v>
      </c>
      <c r="H29" s="11">
        <v>17</v>
      </c>
      <c r="I29" s="11">
        <v>12</v>
      </c>
      <c r="J29" s="12">
        <v>27</v>
      </c>
      <c r="K29" s="7">
        <f t="shared" si="1"/>
        <v>56</v>
      </c>
      <c r="L29" s="12">
        <v>15</v>
      </c>
      <c r="M29" s="12">
        <v>9</v>
      </c>
      <c r="N29" s="12">
        <v>27</v>
      </c>
      <c r="O29" s="7">
        <f t="shared" si="2"/>
        <v>51</v>
      </c>
      <c r="P29" s="11">
        <v>21</v>
      </c>
      <c r="Q29" s="11">
        <v>11</v>
      </c>
      <c r="R29" s="11">
        <v>24</v>
      </c>
      <c r="S29" s="7">
        <f t="shared" si="3"/>
        <v>56</v>
      </c>
      <c r="T29" s="11">
        <v>15</v>
      </c>
      <c r="U29" s="11">
        <v>9</v>
      </c>
      <c r="V29" s="11">
        <v>18</v>
      </c>
      <c r="W29" s="7">
        <f t="shared" si="4"/>
        <v>42</v>
      </c>
      <c r="X29" s="11">
        <v>17</v>
      </c>
      <c r="Y29" s="11">
        <v>12</v>
      </c>
      <c r="Z29" s="12">
        <v>15</v>
      </c>
      <c r="AA29" s="7">
        <f t="shared" si="6"/>
        <v>44</v>
      </c>
      <c r="AB29" s="11">
        <v>22</v>
      </c>
      <c r="AC29" s="11">
        <v>13</v>
      </c>
      <c r="AD29" s="11">
        <v>35</v>
      </c>
      <c r="AE29" s="7">
        <f t="shared" si="5"/>
        <v>70</v>
      </c>
      <c r="AF29" s="7">
        <f t="shared" si="7"/>
        <v>376</v>
      </c>
      <c r="AG29" s="16" t="s">
        <v>18</v>
      </c>
      <c r="AH29" s="3">
        <f>AF29/7</f>
        <v>53.714285714285715</v>
      </c>
      <c r="AI29" s="34"/>
    </row>
    <row r="30" spans="1:35" ht="23.25" x14ac:dyDescent="0.3">
      <c r="A30" s="5">
        <v>4876</v>
      </c>
      <c r="B30" s="7">
        <v>26</v>
      </c>
      <c r="C30" s="25" t="s">
        <v>44</v>
      </c>
      <c r="D30" s="11">
        <v>22</v>
      </c>
      <c r="E30" s="11">
        <v>15</v>
      </c>
      <c r="F30" s="11">
        <v>26</v>
      </c>
      <c r="G30" s="12">
        <f t="shared" si="0"/>
        <v>63</v>
      </c>
      <c r="H30" s="11">
        <v>21</v>
      </c>
      <c r="I30" s="11">
        <v>11</v>
      </c>
      <c r="J30" s="12">
        <v>15</v>
      </c>
      <c r="K30" s="7">
        <f t="shared" si="1"/>
        <v>47</v>
      </c>
      <c r="L30" s="12">
        <v>14</v>
      </c>
      <c r="M30" s="12">
        <v>8</v>
      </c>
      <c r="N30" s="12">
        <v>17</v>
      </c>
      <c r="O30" s="7">
        <f t="shared" si="2"/>
        <v>39</v>
      </c>
      <c r="P30" s="11">
        <v>19</v>
      </c>
      <c r="Q30" s="11">
        <v>13</v>
      </c>
      <c r="R30" s="11">
        <v>22</v>
      </c>
      <c r="S30" s="12">
        <f t="shared" si="3"/>
        <v>54</v>
      </c>
      <c r="T30" s="11">
        <v>14</v>
      </c>
      <c r="U30" s="11">
        <v>8</v>
      </c>
      <c r="V30" s="11">
        <v>17</v>
      </c>
      <c r="W30" s="7">
        <f t="shared" si="4"/>
        <v>39</v>
      </c>
      <c r="X30" s="11">
        <v>21</v>
      </c>
      <c r="Y30" s="11">
        <v>11</v>
      </c>
      <c r="Z30" s="12">
        <v>15</v>
      </c>
      <c r="AA30" s="7">
        <f t="shared" si="6"/>
        <v>47</v>
      </c>
      <c r="AB30" s="11">
        <v>20</v>
      </c>
      <c r="AC30" s="11">
        <v>12</v>
      </c>
      <c r="AD30" s="11">
        <v>16</v>
      </c>
      <c r="AE30" s="7">
        <f t="shared" si="5"/>
        <v>48</v>
      </c>
      <c r="AF30" s="7">
        <f t="shared" ref="AF30:AF35" si="8">SUM(AE30,AA30,W30,S30,O30,K30,G30)</f>
        <v>337</v>
      </c>
      <c r="AG30" s="16" t="s">
        <v>18</v>
      </c>
      <c r="AH30" s="3">
        <f>AF30/7</f>
        <v>48.142857142857146</v>
      </c>
      <c r="AI30" s="34"/>
    </row>
    <row r="31" spans="1:35" ht="21" x14ac:dyDescent="0.3">
      <c r="A31" s="5">
        <v>4877</v>
      </c>
      <c r="B31" s="7">
        <v>27</v>
      </c>
      <c r="C31" s="26" t="s">
        <v>45</v>
      </c>
      <c r="D31" s="13">
        <v>20</v>
      </c>
      <c r="E31" s="13">
        <v>12</v>
      </c>
      <c r="F31" s="13" t="s">
        <v>33</v>
      </c>
      <c r="G31" s="14" t="s">
        <v>33</v>
      </c>
      <c r="H31" s="13">
        <v>19</v>
      </c>
      <c r="I31" s="13">
        <v>13</v>
      </c>
      <c r="J31" s="13" t="s">
        <v>33</v>
      </c>
      <c r="K31" s="14" t="s">
        <v>33</v>
      </c>
      <c r="L31" s="13">
        <v>16</v>
      </c>
      <c r="M31" s="13">
        <v>7</v>
      </c>
      <c r="N31" s="13" t="s">
        <v>33</v>
      </c>
      <c r="O31" s="14" t="s">
        <v>33</v>
      </c>
      <c r="P31" s="13">
        <v>16</v>
      </c>
      <c r="Q31" s="13">
        <v>14</v>
      </c>
      <c r="R31" s="13" t="s">
        <v>33</v>
      </c>
      <c r="S31" s="14" t="s">
        <v>33</v>
      </c>
      <c r="T31" s="13">
        <v>16</v>
      </c>
      <c r="U31" s="13">
        <v>7</v>
      </c>
      <c r="V31" s="13" t="s">
        <v>33</v>
      </c>
      <c r="W31" s="14" t="s">
        <v>33</v>
      </c>
      <c r="X31" s="13">
        <v>19</v>
      </c>
      <c r="Y31" s="13">
        <v>13</v>
      </c>
      <c r="Z31" s="14" t="s">
        <v>33</v>
      </c>
      <c r="AA31" s="7" t="s">
        <v>33</v>
      </c>
      <c r="AB31" s="13">
        <v>20</v>
      </c>
      <c r="AC31" s="13">
        <v>12</v>
      </c>
      <c r="AD31" s="13" t="s">
        <v>33</v>
      </c>
      <c r="AE31" s="14" t="s">
        <v>33</v>
      </c>
      <c r="AF31" s="7" t="s">
        <v>33</v>
      </c>
      <c r="AG31" s="17" t="s">
        <v>54</v>
      </c>
      <c r="AH31" s="3" t="e">
        <f>AF31/7</f>
        <v>#VALUE!</v>
      </c>
      <c r="AI31" s="34"/>
    </row>
    <row r="32" spans="1:35" ht="21" x14ac:dyDescent="0.3">
      <c r="A32" s="5">
        <v>4878</v>
      </c>
      <c r="B32" s="7">
        <v>28</v>
      </c>
      <c r="C32" s="22" t="s">
        <v>46</v>
      </c>
      <c r="D32" s="8">
        <v>20</v>
      </c>
      <c r="E32" s="8">
        <v>12</v>
      </c>
      <c r="F32" s="8">
        <v>28</v>
      </c>
      <c r="G32" s="7">
        <f t="shared" si="0"/>
        <v>60</v>
      </c>
      <c r="H32" s="8">
        <v>16</v>
      </c>
      <c r="I32" s="8">
        <v>14</v>
      </c>
      <c r="J32" s="8">
        <v>18</v>
      </c>
      <c r="K32" s="7">
        <f t="shared" si="1"/>
        <v>48</v>
      </c>
      <c r="L32" s="8">
        <v>16</v>
      </c>
      <c r="M32" s="8">
        <v>8</v>
      </c>
      <c r="N32" s="8">
        <v>22</v>
      </c>
      <c r="O32" s="7">
        <f t="shared" si="2"/>
        <v>46</v>
      </c>
      <c r="P32" s="8">
        <v>17</v>
      </c>
      <c r="Q32" s="8">
        <v>12</v>
      </c>
      <c r="R32" s="8">
        <v>21</v>
      </c>
      <c r="S32" s="7">
        <f t="shared" si="3"/>
        <v>50</v>
      </c>
      <c r="T32" s="8">
        <v>15</v>
      </c>
      <c r="U32" s="8">
        <v>9</v>
      </c>
      <c r="V32" s="8">
        <v>22</v>
      </c>
      <c r="W32" s="7">
        <f t="shared" si="4"/>
        <v>46</v>
      </c>
      <c r="X32" s="8">
        <v>16</v>
      </c>
      <c r="Y32" s="8">
        <v>14</v>
      </c>
      <c r="Z32" s="7">
        <v>30</v>
      </c>
      <c r="AA32" s="7">
        <f t="shared" ref="AA32:AA35" si="9">SUM(X32:Z32)</f>
        <v>60</v>
      </c>
      <c r="AB32" s="8">
        <v>22</v>
      </c>
      <c r="AC32" s="8">
        <v>13</v>
      </c>
      <c r="AD32" s="8">
        <v>26</v>
      </c>
      <c r="AE32" s="7">
        <f t="shared" si="5"/>
        <v>61</v>
      </c>
      <c r="AF32" s="7">
        <f t="shared" si="8"/>
        <v>371</v>
      </c>
      <c r="AG32" s="16" t="s">
        <v>18</v>
      </c>
      <c r="AH32" s="3">
        <f>AF32/7</f>
        <v>53</v>
      </c>
      <c r="AI32" s="34"/>
    </row>
    <row r="33" spans="1:35" ht="21" x14ac:dyDescent="0.3">
      <c r="A33" s="5">
        <v>4879</v>
      </c>
      <c r="B33" s="7">
        <v>29</v>
      </c>
      <c r="C33" s="25" t="s">
        <v>47</v>
      </c>
      <c r="D33" s="8">
        <v>22</v>
      </c>
      <c r="E33" s="8">
        <v>13</v>
      </c>
      <c r="F33" s="8">
        <v>36</v>
      </c>
      <c r="G33" s="7">
        <f t="shared" si="0"/>
        <v>71</v>
      </c>
      <c r="H33" s="8">
        <v>17</v>
      </c>
      <c r="I33" s="8">
        <v>17</v>
      </c>
      <c r="J33" s="8">
        <v>43</v>
      </c>
      <c r="K33" s="7">
        <f t="shared" si="1"/>
        <v>77</v>
      </c>
      <c r="L33" s="8">
        <v>18</v>
      </c>
      <c r="M33" s="8">
        <v>12</v>
      </c>
      <c r="N33" s="8">
        <v>31</v>
      </c>
      <c r="O33" s="7">
        <f t="shared" si="2"/>
        <v>61</v>
      </c>
      <c r="P33" s="8">
        <v>21</v>
      </c>
      <c r="Q33" s="8">
        <v>17</v>
      </c>
      <c r="R33" s="8">
        <v>25</v>
      </c>
      <c r="S33" s="7">
        <f t="shared" si="3"/>
        <v>63</v>
      </c>
      <c r="T33" s="8">
        <v>14</v>
      </c>
      <c r="U33" s="8">
        <v>11</v>
      </c>
      <c r="V33" s="8">
        <v>26</v>
      </c>
      <c r="W33" s="7">
        <f t="shared" si="4"/>
        <v>51</v>
      </c>
      <c r="X33" s="8">
        <v>17</v>
      </c>
      <c r="Y33" s="8">
        <v>12</v>
      </c>
      <c r="Z33" s="7">
        <v>28</v>
      </c>
      <c r="AA33" s="7">
        <f t="shared" si="9"/>
        <v>57</v>
      </c>
      <c r="AB33" s="8">
        <v>18</v>
      </c>
      <c r="AC33" s="8">
        <v>19</v>
      </c>
      <c r="AD33" s="8">
        <v>42</v>
      </c>
      <c r="AE33" s="7">
        <f t="shared" si="5"/>
        <v>79</v>
      </c>
      <c r="AF33" s="7">
        <f t="shared" si="8"/>
        <v>459</v>
      </c>
      <c r="AG33" s="16" t="s">
        <v>18</v>
      </c>
      <c r="AH33" s="3">
        <f>AF33/7</f>
        <v>65.571428571428569</v>
      </c>
      <c r="AI33" s="34" t="s">
        <v>58</v>
      </c>
    </row>
    <row r="34" spans="1:35" ht="21" x14ac:dyDescent="0.3">
      <c r="A34" s="5">
        <v>4880</v>
      </c>
      <c r="B34" s="7">
        <v>30</v>
      </c>
      <c r="C34" s="22" t="s">
        <v>48</v>
      </c>
      <c r="D34" s="8">
        <v>20</v>
      </c>
      <c r="E34" s="8">
        <v>12</v>
      </c>
      <c r="F34" s="8">
        <v>28</v>
      </c>
      <c r="G34" s="7">
        <f t="shared" si="0"/>
        <v>60</v>
      </c>
      <c r="H34" s="8">
        <v>21</v>
      </c>
      <c r="I34" s="8">
        <v>11</v>
      </c>
      <c r="J34" s="8">
        <v>19</v>
      </c>
      <c r="K34" s="7">
        <f t="shared" si="1"/>
        <v>51</v>
      </c>
      <c r="L34" s="8">
        <v>17</v>
      </c>
      <c r="M34" s="8">
        <v>10</v>
      </c>
      <c r="N34" s="8">
        <v>17</v>
      </c>
      <c r="O34" s="7">
        <f t="shared" si="2"/>
        <v>44</v>
      </c>
      <c r="P34" s="8">
        <v>19</v>
      </c>
      <c r="Q34" s="8">
        <v>13</v>
      </c>
      <c r="R34" s="8">
        <v>22</v>
      </c>
      <c r="S34" s="7">
        <f t="shared" si="3"/>
        <v>54</v>
      </c>
      <c r="T34" s="8">
        <v>16</v>
      </c>
      <c r="U34" s="8">
        <v>7</v>
      </c>
      <c r="V34" s="8">
        <v>21</v>
      </c>
      <c r="W34" s="7">
        <f t="shared" si="4"/>
        <v>44</v>
      </c>
      <c r="X34" s="8">
        <v>21</v>
      </c>
      <c r="Y34" s="8">
        <v>11</v>
      </c>
      <c r="Z34" s="7">
        <v>25</v>
      </c>
      <c r="AA34" s="7">
        <f t="shared" si="9"/>
        <v>57</v>
      </c>
      <c r="AB34" s="8">
        <v>20</v>
      </c>
      <c r="AC34" s="8">
        <v>12</v>
      </c>
      <c r="AD34" s="8">
        <v>28</v>
      </c>
      <c r="AE34" s="7">
        <f t="shared" si="5"/>
        <v>60</v>
      </c>
      <c r="AF34" s="7">
        <f t="shared" si="8"/>
        <v>370</v>
      </c>
      <c r="AG34" s="16" t="s">
        <v>18</v>
      </c>
      <c r="AH34" s="3">
        <f>AF34/7</f>
        <v>52.857142857142854</v>
      </c>
    </row>
    <row r="35" spans="1:35" ht="21" x14ac:dyDescent="0.3">
      <c r="A35" s="5">
        <v>4881</v>
      </c>
      <c r="B35" s="7">
        <v>31</v>
      </c>
      <c r="C35" s="22" t="s">
        <v>49</v>
      </c>
      <c r="D35" s="8">
        <v>20</v>
      </c>
      <c r="E35" s="8">
        <v>12</v>
      </c>
      <c r="F35" s="8">
        <v>28</v>
      </c>
      <c r="G35" s="7">
        <f t="shared" si="0"/>
        <v>60</v>
      </c>
      <c r="H35" s="8">
        <v>19</v>
      </c>
      <c r="I35" s="8">
        <v>13</v>
      </c>
      <c r="J35" s="8">
        <v>22</v>
      </c>
      <c r="K35" s="7">
        <f t="shared" si="1"/>
        <v>54</v>
      </c>
      <c r="L35" s="8">
        <v>17</v>
      </c>
      <c r="M35" s="8">
        <v>11</v>
      </c>
      <c r="N35" s="8">
        <v>18</v>
      </c>
      <c r="O35" s="7">
        <f t="shared" si="2"/>
        <v>46</v>
      </c>
      <c r="P35" s="8">
        <v>16</v>
      </c>
      <c r="Q35" s="8">
        <v>14</v>
      </c>
      <c r="R35" s="8">
        <v>18</v>
      </c>
      <c r="S35" s="7">
        <f t="shared" si="3"/>
        <v>48</v>
      </c>
      <c r="T35" s="8">
        <v>15</v>
      </c>
      <c r="U35" s="8">
        <v>9</v>
      </c>
      <c r="V35" s="8">
        <v>22</v>
      </c>
      <c r="W35" s="7">
        <f t="shared" si="4"/>
        <v>46</v>
      </c>
      <c r="X35" s="8">
        <v>19</v>
      </c>
      <c r="Y35" s="8">
        <v>13</v>
      </c>
      <c r="Z35" s="7">
        <v>20</v>
      </c>
      <c r="AA35" s="7">
        <f t="shared" si="9"/>
        <v>52</v>
      </c>
      <c r="AB35" s="8">
        <v>21</v>
      </c>
      <c r="AC35" s="8">
        <v>11</v>
      </c>
      <c r="AD35" s="8">
        <v>28</v>
      </c>
      <c r="AE35" s="7">
        <f t="shared" si="5"/>
        <v>60</v>
      </c>
      <c r="AF35" s="7">
        <f t="shared" si="8"/>
        <v>366</v>
      </c>
      <c r="AG35" s="16" t="s">
        <v>18</v>
      </c>
      <c r="AH35" s="3">
        <f>AF35/7</f>
        <v>52.285714285714285</v>
      </c>
    </row>
    <row r="37" spans="1:35" x14ac:dyDescent="0.2">
      <c r="C37" s="27" t="s">
        <v>50</v>
      </c>
      <c r="G37" s="41" t="s">
        <v>51</v>
      </c>
      <c r="H37" s="41"/>
      <c r="M37" s="42" t="s">
        <v>52</v>
      </c>
      <c r="N37" s="42"/>
      <c r="O37" s="42"/>
      <c r="P37" s="42"/>
    </row>
    <row r="38" spans="1:35" ht="18.75" x14ac:dyDescent="0.25">
      <c r="W38" s="36" t="s">
        <v>53</v>
      </c>
      <c r="X38" s="36"/>
      <c r="Y38" s="36"/>
      <c r="Z38" s="36"/>
      <c r="AA38" s="36"/>
      <c r="AB38" s="36"/>
      <c r="AC38" s="36"/>
      <c r="AD38" s="36"/>
    </row>
  </sheetData>
  <mergeCells count="11">
    <mergeCell ref="A1:AG2"/>
    <mergeCell ref="X4:AA4"/>
    <mergeCell ref="AB4:AD4"/>
    <mergeCell ref="G37:H37"/>
    <mergeCell ref="M37:P37"/>
    <mergeCell ref="W38:AD38"/>
    <mergeCell ref="D4:F4"/>
    <mergeCell ref="H4:J4"/>
    <mergeCell ref="L4:N4"/>
    <mergeCell ref="P4:R4"/>
    <mergeCell ref="T4:V4"/>
  </mergeCells>
  <pageMargins left="0.25" right="0.25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irshad resray</dc:creator>
  <cp:lastModifiedBy>irshad resray</cp:lastModifiedBy>
  <cp:lastPrinted>2025-12-04T06:37:54Z</cp:lastPrinted>
  <dcterms:created xsi:type="dcterms:W3CDTF">2025-10-18T09:09:00Z</dcterms:created>
  <dcterms:modified xsi:type="dcterms:W3CDTF">2026-01-13T05:44:00Z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8C471D3960924E32969E40C3C10DBD44_12</vt:lpwstr>
  </property>
  <property fmtid="{D5CDD505-2E9C-101B-9397-08002B2CF9AE}" pid="3" name="KSOProductBuildVer">
    <vt:lpwstr>1033-12.2.0.22549</vt:lpwstr>
  </property>
</Properties>
</file>